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7"/>
  </bookViews>
  <sheets>
    <sheet name="Sheet1" sheetId="1" r:id="rId1"/>
    <sheet name="Sheet2" sheetId="2" r:id="rId2"/>
    <sheet name="Sheet5" sheetId="3" r:id="rId3"/>
    <sheet name="Sheet6" sheetId="4" r:id="rId4"/>
    <sheet name="Sheet7" sheetId="5" r:id="rId5"/>
    <sheet name="Sheet8" sheetId="6" r:id="rId6"/>
    <sheet name="Sheet9" sheetId="7" r:id="rId7"/>
    <sheet name="Sheet10" sheetId="8" r:id="rId8"/>
    <sheet name="Sheet11" sheetId="9" r:id="rId9"/>
  </sheets>
  <definedNames/>
  <calcPr fullCalcOnLoad="1"/>
</workbook>
</file>

<file path=xl/sharedStrings.xml><?xml version="1.0" encoding="utf-8"?>
<sst xmlns="http://schemas.openxmlformats.org/spreadsheetml/2006/main" count="224" uniqueCount="160">
  <si>
    <t>2021年税收收入</t>
  </si>
  <si>
    <t>单位：万元</t>
  </si>
  <si>
    <t>2021年</t>
  </si>
  <si>
    <t>2020年</t>
  </si>
  <si>
    <t>2021年比2020年增长</t>
  </si>
  <si>
    <t>绝对数</t>
  </si>
  <si>
    <t>％</t>
  </si>
  <si>
    <t>全   口   径   税   收</t>
  </si>
  <si>
    <t>一 般 公 共 预 算 收 入</t>
  </si>
  <si>
    <t xml:space="preserve"> 1、税  收 收  入</t>
  </si>
  <si>
    <t xml:space="preserve">    其中：增值税</t>
  </si>
  <si>
    <t xml:space="preserve">          企业所得税</t>
  </si>
  <si>
    <t xml:space="preserve">          个人所得税</t>
  </si>
  <si>
    <t xml:space="preserve">          资源税</t>
  </si>
  <si>
    <t xml:space="preserve">          城市维护建设税</t>
  </si>
  <si>
    <t xml:space="preserve">          房产税</t>
  </si>
  <si>
    <t xml:space="preserve">          印花税</t>
  </si>
  <si>
    <t xml:space="preserve">          城镇土地使用税</t>
  </si>
  <si>
    <r>
      <t xml:space="preserve">    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土地增值税</t>
    </r>
  </si>
  <si>
    <t xml:space="preserve">          车船税</t>
  </si>
  <si>
    <t xml:space="preserve">          耕地占用税</t>
  </si>
  <si>
    <t xml:space="preserve">          契税</t>
  </si>
  <si>
    <t xml:space="preserve">          环境保护税</t>
  </si>
  <si>
    <t xml:space="preserve"> 2、非  税  收  入</t>
  </si>
  <si>
    <t>2021年金融存贷余额</t>
  </si>
  <si>
    <t>比年初</t>
  </si>
  <si>
    <t xml:space="preserve">     银行存、贷款</t>
  </si>
  <si>
    <t xml:space="preserve">     年末存款余额</t>
  </si>
  <si>
    <t xml:space="preserve">     住 户 存 款</t>
  </si>
  <si>
    <t xml:space="preserve">     年末贷款余额</t>
  </si>
  <si>
    <t xml:space="preserve">     住 户 贷 款</t>
  </si>
  <si>
    <t xml:space="preserve">           2021年文化机构人员</t>
  </si>
  <si>
    <t>总计</t>
  </si>
  <si>
    <t>机构（个）</t>
  </si>
  <si>
    <t>人数（人）</t>
  </si>
  <si>
    <t xml:space="preserve">  总       计</t>
  </si>
  <si>
    <t>文化旅游和广电事业服务中心综合部</t>
  </si>
  <si>
    <t>广播电视服务中心</t>
  </si>
  <si>
    <t>-</t>
  </si>
  <si>
    <t>旅游事业服务中心</t>
  </si>
  <si>
    <t>文化馆</t>
  </si>
  <si>
    <t xml:space="preserve">图书馆
</t>
  </si>
  <si>
    <t>电影事业管理站</t>
  </si>
  <si>
    <t>民族文化中心</t>
  </si>
  <si>
    <t>业余体校</t>
  </si>
  <si>
    <t>文化市场稽查队</t>
  </si>
  <si>
    <t>清原广播电视台</t>
  </si>
  <si>
    <t xml:space="preserve">新华书店
</t>
  </si>
  <si>
    <t>乡镇文化站</t>
  </si>
  <si>
    <t>2021年有线电视普及情况</t>
  </si>
  <si>
    <t>计量单位</t>
  </si>
  <si>
    <t>有线电视站</t>
  </si>
  <si>
    <t>座</t>
  </si>
  <si>
    <t>城区有线数字电视节目</t>
  </si>
  <si>
    <t>套</t>
  </si>
  <si>
    <t>农村有线数字电视节目</t>
  </si>
  <si>
    <t>城区有线数字电视户数</t>
  </si>
  <si>
    <t>户</t>
  </si>
  <si>
    <t>占全县总户数</t>
  </si>
  <si>
    <t>%</t>
  </si>
  <si>
    <t>农村有线数字电视户数</t>
  </si>
  <si>
    <t>光  纤  网</t>
  </si>
  <si>
    <t>皮长公里</t>
  </si>
  <si>
    <t>2021年各类学校基本情况</t>
  </si>
  <si>
    <t>类别</t>
  </si>
  <si>
    <t>校数</t>
  </si>
  <si>
    <t>教学班数</t>
  </si>
  <si>
    <t>毕业生数</t>
  </si>
  <si>
    <t>招生数</t>
  </si>
  <si>
    <t>在校生数</t>
  </si>
  <si>
    <t>教职工数</t>
  </si>
  <si>
    <t>专任教师</t>
  </si>
  <si>
    <t>报考人数</t>
  </si>
  <si>
    <t>专科以上人数</t>
  </si>
  <si>
    <t>小学合计（除校数外含九年一贯制学校小学部分）</t>
  </si>
  <si>
    <t>初中合计（其中初级中学12、九年一贯制学校2）</t>
  </si>
  <si>
    <t>高中合计</t>
  </si>
  <si>
    <t>其中：高中</t>
  </si>
  <si>
    <t xml:space="preserve">      二高中</t>
  </si>
  <si>
    <t>清原职业中专</t>
  </si>
  <si>
    <t>社会散报</t>
  </si>
  <si>
    <t>教师学校</t>
  </si>
  <si>
    <t>清原满族自治县特殊教育学校</t>
  </si>
  <si>
    <t>幼儿园              （不在总计中）</t>
  </si>
  <si>
    <t>2021年卫生机构情况</t>
  </si>
  <si>
    <t>单位：人、位</t>
  </si>
  <si>
    <t>序号</t>
  </si>
  <si>
    <t>机构类别</t>
  </si>
  <si>
    <t>在岗人数</t>
  </si>
  <si>
    <t>床位数（位）</t>
  </si>
  <si>
    <t>总   计</t>
  </si>
  <si>
    <t>清原满族自治县妇幼保健站和计划生育服务中心</t>
  </si>
  <si>
    <t>清原满族自治县人民医院</t>
  </si>
  <si>
    <t>清原满族自治县中医院</t>
  </si>
  <si>
    <t>抚顺红透山医院</t>
  </si>
  <si>
    <t>清原宏光医院</t>
  </si>
  <si>
    <t>清原友好医院</t>
  </si>
  <si>
    <t>清原满族自治县卫生健康监督中心</t>
  </si>
  <si>
    <t>清原满族自治县疾病预防控制中心</t>
  </si>
  <si>
    <t>清原满族自治县夏家堡中心卫生院</t>
  </si>
  <si>
    <t>清原满族自治县草市中心卫生院</t>
  </si>
  <si>
    <t>清原满族自治县南口前中心卫生院</t>
  </si>
  <si>
    <t>清原满族自治县南山城中心卫生院</t>
  </si>
  <si>
    <t>清原满族自治县清原镇社区卫生服务中心</t>
  </si>
  <si>
    <t>清原满族自治县清原镇卫生院</t>
  </si>
  <si>
    <t>清原满族自治县英额门镇卫生院</t>
  </si>
  <si>
    <t>清原满族自治县北三家镇卫生院</t>
  </si>
  <si>
    <t>清原满族自治县红透山镇卫生院</t>
  </si>
  <si>
    <t>清原满族自治县土口子乡卫生院</t>
  </si>
  <si>
    <t>清原满族自治县大孤家镇卫生院</t>
  </si>
  <si>
    <t>清原满族自治县敖家堡乡卫生院</t>
  </si>
  <si>
    <t>清原满族自治县湾甸子镇卫生院</t>
  </si>
  <si>
    <t>清原满族自治县大苏河乡卫生院</t>
  </si>
  <si>
    <t>清原满族自治县枸乃甸乡卫生院</t>
  </si>
  <si>
    <t>诊所、卫生所、医务室</t>
  </si>
  <si>
    <t>村卫生室</t>
  </si>
  <si>
    <t>2021年出生人口情况</t>
  </si>
  <si>
    <t>单位：人</t>
  </si>
  <si>
    <t>男</t>
  </si>
  <si>
    <t>女</t>
  </si>
  <si>
    <t>全县总计</t>
  </si>
  <si>
    <t>土 口 子</t>
  </si>
  <si>
    <t>北 三 家</t>
  </si>
  <si>
    <t>敖 家 堡</t>
  </si>
  <si>
    <t>大 苏 河</t>
  </si>
  <si>
    <t>枸 乃 甸</t>
  </si>
  <si>
    <t>南 山 城</t>
  </si>
  <si>
    <t>夏 家 堡</t>
  </si>
  <si>
    <t>清 原 镇</t>
  </si>
  <si>
    <t>红 透 山</t>
  </si>
  <si>
    <t>草    市</t>
  </si>
  <si>
    <t>英 额 门</t>
  </si>
  <si>
    <t>南 口 前</t>
  </si>
  <si>
    <t>湾 甸 子</t>
  </si>
  <si>
    <t>大 孤 家</t>
  </si>
  <si>
    <t>注：数据由卫健局提供。</t>
  </si>
  <si>
    <t>2021年城市公用事业</t>
  </si>
  <si>
    <t>2020年比2019年增长</t>
  </si>
  <si>
    <t>一、城镇自来水情况</t>
  </si>
  <si>
    <t xml:space="preserve">    全年供水总量</t>
  </si>
  <si>
    <t>万吨</t>
  </si>
  <si>
    <t xml:space="preserve">    全年销售总量</t>
  </si>
  <si>
    <t xml:space="preserve">    生产运营用水</t>
  </si>
  <si>
    <t xml:space="preserve">    公共服务用水</t>
  </si>
  <si>
    <t xml:space="preserve">    居民家庭用水</t>
  </si>
  <si>
    <t xml:space="preserve">    其他用水</t>
  </si>
  <si>
    <t xml:space="preserve">    免费供水量</t>
  </si>
  <si>
    <t xml:space="preserve">    全年漏损水量</t>
  </si>
  <si>
    <t xml:space="preserve">    年末供水管总长度</t>
  </si>
  <si>
    <t>公里</t>
  </si>
  <si>
    <t xml:space="preserve">    用水人数</t>
  </si>
  <si>
    <t>万人</t>
  </si>
  <si>
    <t xml:space="preserve">    用水户数</t>
  </si>
  <si>
    <t>二、城镇住房情况</t>
  </si>
  <si>
    <t xml:space="preserve">    年末累计住房建筑面积</t>
  </si>
  <si>
    <t>万平方米</t>
  </si>
  <si>
    <t xml:space="preserve">    住宅</t>
  </si>
  <si>
    <t xml:space="preserve">    非住宅</t>
  </si>
  <si>
    <t xml:space="preserve">    住宅套数</t>
  </si>
  <si>
    <t>万套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</si>
</sst>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.00_ "/>
    <numFmt numFmtId="181" formatCode="0.0_ "/>
  </numFmts>
  <fonts count="46">
    <font>
      <sz val="12"/>
      <name val="宋体"/>
      <family val="0"/>
    </font>
    <font>
      <sz val="18"/>
      <name val="黑体"/>
      <family val="0"/>
    </font>
    <font>
      <b/>
      <sz val="18"/>
      <name val="黑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theme="0" tint="-0.04997999966144562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>
      <alignment vertical="center"/>
      <protection/>
    </xf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0" borderId="0">
      <alignment vertical="center"/>
      <protection/>
    </xf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0" fillId="0" borderId="0">
      <alignment vertical="center"/>
      <protection/>
    </xf>
    <xf numFmtId="0" fontId="28" fillId="27" borderId="0" applyNumberFormat="0" applyBorder="0" applyAlignment="0" applyProtection="0"/>
    <xf numFmtId="0" fontId="0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0" borderId="0">
      <alignment vertical="center"/>
      <protection/>
    </xf>
    <xf numFmtId="0" fontId="28" fillId="30" borderId="0" applyNumberFormat="0" applyBorder="0" applyAlignment="0" applyProtection="0"/>
    <xf numFmtId="0" fontId="0" fillId="0" borderId="0">
      <alignment vertical="center"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</cellStyleXfs>
  <cellXfs count="11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5" xfId="72" applyFont="1" applyBorder="1" applyAlignment="1">
      <alignment horizontal="right" vertical="center" wrapText="1"/>
      <protection/>
    </xf>
    <xf numFmtId="0" fontId="0" fillId="0" borderId="15" xfId="0" applyFont="1" applyBorder="1" applyAlignment="1">
      <alignment horizontal="right" vertical="center" wrapText="1"/>
    </xf>
    <xf numFmtId="180" fontId="0" fillId="0" borderId="1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15" xfId="69" applyFont="1" applyBorder="1" applyAlignment="1">
      <alignment horizontal="right" vertical="center" wrapText="1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6" xfId="0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4" xfId="0" applyNumberFormat="1" applyFont="1" applyBorder="1" applyAlignment="1" applyProtection="1">
      <alignment horizontal="right" vertical="center"/>
      <protection/>
    </xf>
    <xf numFmtId="0" fontId="43" fillId="0" borderId="17" xfId="0" applyNumberFormat="1" applyFont="1" applyBorder="1" applyAlignment="1" applyProtection="1">
      <alignment horizontal="right" vertical="center"/>
      <protection/>
    </xf>
    <xf numFmtId="0" fontId="43" fillId="0" borderId="18" xfId="0" applyNumberFormat="1" applyFont="1" applyBorder="1" applyAlignment="1" applyProtection="1">
      <alignment horizontal="right" vertical="center"/>
      <protection/>
    </xf>
    <xf numFmtId="0" fontId="43" fillId="0" borderId="19" xfId="0" applyNumberFormat="1" applyFont="1" applyBorder="1" applyAlignment="1" applyProtection="1">
      <alignment horizontal="right" vertical="center"/>
      <protection/>
    </xf>
    <xf numFmtId="0" fontId="43" fillId="0" borderId="15" xfId="0" applyNumberFormat="1" applyFont="1" applyBorder="1" applyAlignment="1" applyProtection="1">
      <alignment horizontal="right" vertical="center"/>
      <protection/>
    </xf>
    <xf numFmtId="0" fontId="43" fillId="0" borderId="11" xfId="0" applyNumberFormat="1" applyFont="1" applyBorder="1" applyAlignment="1" applyProtection="1">
      <alignment horizontal="right" vertical="center"/>
      <protection/>
    </xf>
    <xf numFmtId="0" fontId="0" fillId="0" borderId="20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 shrinkToFi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4" fillId="33" borderId="0" xfId="0" applyFont="1" applyFill="1" applyBorder="1" applyAlignment="1">
      <alignment vertical="center"/>
    </xf>
    <xf numFmtId="0" fontId="3" fillId="0" borderId="9" xfId="0" applyNumberFormat="1" applyFont="1" applyFill="1" applyBorder="1" applyAlignment="1" applyProtection="1">
      <alignment horizontal="center" vertical="center" shrinkToFi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45" fillId="0" borderId="0" xfId="0" applyFont="1" applyAlignment="1">
      <alignment horizontal="left" vertical="center"/>
    </xf>
    <xf numFmtId="0" fontId="44" fillId="33" borderId="0" xfId="0" applyNumberFormat="1" applyFont="1" applyFill="1" applyBorder="1" applyAlignment="1" applyProtection="1">
      <alignment horizontal="right" vertical="center"/>
      <protection/>
    </xf>
    <xf numFmtId="0" fontId="3" fillId="0" borderId="13" xfId="0" applyNumberFormat="1" applyFont="1" applyFill="1" applyBorder="1" applyAlignment="1" applyProtection="1">
      <alignment horizontal="center" vertical="center" shrinkToFit="1"/>
      <protection/>
    </xf>
    <xf numFmtId="0" fontId="3" fillId="0" borderId="15" xfId="0" applyNumberFormat="1" applyFont="1" applyFill="1" applyBorder="1" applyAlignment="1" applyProtection="1">
      <alignment horizontal="right" vertical="center"/>
      <protection/>
    </xf>
    <xf numFmtId="0" fontId="3" fillId="0" borderId="11" xfId="0" applyNumberFormat="1" applyFont="1" applyFill="1" applyBorder="1" applyAlignment="1" applyProtection="1">
      <alignment horizontal="right" vertical="center"/>
      <protection/>
    </xf>
    <xf numFmtId="0" fontId="44" fillId="33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vertical="center" wrapText="1"/>
      <protection/>
    </xf>
    <xf numFmtId="0" fontId="0" fillId="33" borderId="15" xfId="0" applyNumberFormat="1" applyFont="1" applyFill="1" applyBorder="1" applyAlignment="1" applyProtection="1">
      <alignment horizontal="right" vertical="center"/>
      <protection/>
    </xf>
    <xf numFmtId="0" fontId="0" fillId="33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 vertical="center"/>
    </xf>
    <xf numFmtId="0" fontId="3" fillId="33" borderId="15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ont="1" applyFill="1" applyBorder="1" applyAlignment="1" applyProtection="1">
      <alignment horizontal="right" vertical="center" wrapText="1"/>
      <protection/>
    </xf>
    <xf numFmtId="0" fontId="3" fillId="33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21" xfId="0" applyNumberFormat="1" applyFont="1" applyFill="1" applyBorder="1" applyAlignment="1" applyProtection="1">
      <alignment horizontal="right" vertical="center"/>
      <protection/>
    </xf>
    <xf numFmtId="0" fontId="3" fillId="33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15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vertical="center" wrapText="1"/>
    </xf>
    <xf numFmtId="0" fontId="43" fillId="0" borderId="15" xfId="69" applyNumberFormat="1" applyFont="1" applyBorder="1" applyAlignment="1">
      <alignment horizontal="right" vertical="center" wrapText="1"/>
      <protection/>
    </xf>
    <xf numFmtId="0" fontId="43" fillId="0" borderId="15" xfId="71" applyNumberFormat="1" applyFont="1" applyFill="1" applyBorder="1" applyAlignment="1">
      <alignment horizontal="right" vertical="center"/>
      <protection/>
    </xf>
    <xf numFmtId="0" fontId="43" fillId="0" borderId="15" xfId="71" applyNumberFormat="1" applyFont="1" applyFill="1" applyBorder="1" applyAlignment="1" applyProtection="1">
      <alignment horizontal="right" vertical="center" wrapText="1"/>
      <protection locked="0"/>
    </xf>
    <xf numFmtId="0" fontId="43" fillId="0" borderId="15" xfId="71" applyNumberFormat="1" applyFont="1" applyFill="1" applyBorder="1" applyAlignment="1">
      <alignment horizontal="right" vertical="center" wrapText="1"/>
      <protection/>
    </xf>
    <xf numFmtId="0" fontId="0" fillId="0" borderId="16" xfId="0" applyFont="1" applyFill="1" applyBorder="1" applyAlignment="1">
      <alignment vertical="center" wrapText="1"/>
    </xf>
    <xf numFmtId="0" fontId="43" fillId="0" borderId="15" xfId="69" applyFont="1" applyBorder="1" applyAlignment="1">
      <alignment horizontal="right" vertical="center" wrapText="1"/>
      <protection/>
    </xf>
    <xf numFmtId="0" fontId="0" fillId="0" borderId="0" xfId="0" applyFont="1" applyFill="1" applyAlignment="1">
      <alignment horizontal="left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43" fillId="0" borderId="11" xfId="71" applyNumberFormat="1" applyFont="1" applyFill="1" applyBorder="1" applyAlignment="1">
      <alignment horizontal="right" vertical="center"/>
      <protection/>
    </xf>
    <xf numFmtId="0" fontId="43" fillId="0" borderId="0" xfId="69" applyNumberFormat="1" applyFont="1" applyBorder="1" applyAlignment="1">
      <alignment horizontal="center" vertical="center" wrapText="1"/>
      <protection/>
    </xf>
    <xf numFmtId="0" fontId="43" fillId="0" borderId="0" xfId="71" applyNumberFormat="1" applyFont="1" applyFill="1" applyBorder="1" applyAlignment="1">
      <alignment horizontal="center" vertical="center"/>
      <protection/>
    </xf>
    <xf numFmtId="0" fontId="43" fillId="0" borderId="0" xfId="71" applyNumberFormat="1" applyFont="1" applyFill="1" applyBorder="1" applyAlignment="1" applyProtection="1">
      <alignment horizontal="center" vertical="center" wrapText="1"/>
      <protection locked="0"/>
    </xf>
    <xf numFmtId="0" fontId="43" fillId="0" borderId="0" xfId="71" applyNumberFormat="1" applyFont="1" applyFill="1" applyBorder="1" applyAlignment="1">
      <alignment horizontal="center" vertical="center" wrapText="1"/>
      <protection/>
    </xf>
    <xf numFmtId="0" fontId="43" fillId="0" borderId="22" xfId="71" applyNumberFormat="1" applyFont="1" applyFill="1" applyBorder="1" applyAlignment="1">
      <alignment horizontal="right" vertical="center" wrapText="1"/>
      <protection/>
    </xf>
    <xf numFmtId="0" fontId="0" fillId="0" borderId="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3" fillId="0" borderId="15" xfId="71" applyFont="1" applyFill="1" applyBorder="1" applyAlignment="1">
      <alignment horizontal="right"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6" xfId="0" applyFont="1" applyBorder="1" applyAlignment="1">
      <alignment horizontal="left" vertical="center"/>
    </xf>
    <xf numFmtId="0" fontId="0" fillId="0" borderId="11" xfId="0" applyFon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181" fontId="0" fillId="0" borderId="11" xfId="0" applyNumberFormat="1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180" fontId="0" fillId="0" borderId="11" xfId="0" applyNumberForma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right" vertical="center" wrapText="1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常规 3 4" xfId="64"/>
    <cellStyle name="强调文字颜色 6" xfId="65"/>
    <cellStyle name="常规 2 3" xfId="66"/>
    <cellStyle name="40% - 强调文字颜色 6" xfId="67"/>
    <cellStyle name="60% - 强调文字颜色 6" xfId="68"/>
    <cellStyle name="常规 2" xfId="69"/>
    <cellStyle name="常规 2 4" xfId="70"/>
    <cellStyle name="常规 3" xfId="71"/>
    <cellStyle name="常规 3 5" xfId="72"/>
    <cellStyle name="常规 4" xfId="73"/>
    <cellStyle name="常规 5" xfId="74"/>
    <cellStyle name="常规 7" xfId="75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:E1"/>
    </sheetView>
  </sheetViews>
  <sheetFormatPr defaultColWidth="9.00390625" defaultRowHeight="14.25"/>
  <cols>
    <col min="1" max="1" width="28.625" style="0" customWidth="1"/>
    <col min="3" max="3" width="10.625" style="0" customWidth="1"/>
    <col min="4" max="4" width="10.00390625" style="16" customWidth="1"/>
    <col min="5" max="5" width="10.375" style="0" customWidth="1"/>
  </cols>
  <sheetData>
    <row r="1" spans="1:5" ht="22.5">
      <c r="A1" s="1" t="s">
        <v>0</v>
      </c>
      <c r="B1" s="1"/>
      <c r="C1" s="1"/>
      <c r="D1" s="1"/>
      <c r="E1" s="1"/>
    </row>
    <row r="2" spans="3:5" ht="14.25">
      <c r="C2" s="21"/>
      <c r="E2" s="21" t="s">
        <v>1</v>
      </c>
    </row>
    <row r="3" spans="1:5" ht="14.25">
      <c r="A3" s="109"/>
      <c r="B3" s="110" t="s">
        <v>2</v>
      </c>
      <c r="C3" s="110" t="s">
        <v>3</v>
      </c>
      <c r="D3" s="111" t="s">
        <v>4</v>
      </c>
      <c r="E3" s="112"/>
    </row>
    <row r="4" spans="1:5" ht="14.25">
      <c r="A4" s="113"/>
      <c r="B4" s="114"/>
      <c r="C4" s="114"/>
      <c r="D4" s="115" t="s">
        <v>5</v>
      </c>
      <c r="E4" s="111" t="s">
        <v>6</v>
      </c>
    </row>
    <row r="5" spans="1:6" ht="14.25">
      <c r="A5" s="116" t="s">
        <v>7</v>
      </c>
      <c r="B5" s="117">
        <v>53748</v>
      </c>
      <c r="C5" s="117">
        <v>47677</v>
      </c>
      <c r="D5" s="106">
        <f>B5-C5</f>
        <v>6071</v>
      </c>
      <c r="E5" s="107">
        <f>(B5/C5-1)*100</f>
        <v>12.733603204899646</v>
      </c>
      <c r="F5" s="16"/>
    </row>
    <row r="6" spans="1:6" ht="14.25">
      <c r="A6" s="116" t="s">
        <v>8</v>
      </c>
      <c r="B6" s="117">
        <v>50371</v>
      </c>
      <c r="C6" s="117">
        <v>46680</v>
      </c>
      <c r="D6" s="106">
        <f aca="true" t="shared" si="0" ref="D6:D20">B6-C6</f>
        <v>3691</v>
      </c>
      <c r="E6" s="107">
        <f aca="true" t="shared" si="1" ref="E6:E21">(B6/C6-1)*100</f>
        <v>7.907026563838904</v>
      </c>
      <c r="F6" s="16"/>
    </row>
    <row r="7" spans="1:6" ht="14.25">
      <c r="A7" s="116" t="s">
        <v>9</v>
      </c>
      <c r="B7" s="117">
        <v>31332</v>
      </c>
      <c r="C7" s="117">
        <v>27585</v>
      </c>
      <c r="D7" s="106">
        <f t="shared" si="0"/>
        <v>3747</v>
      </c>
      <c r="E7" s="107">
        <f t="shared" si="1"/>
        <v>13.583469276780868</v>
      </c>
      <c r="F7" s="16"/>
    </row>
    <row r="8" spans="1:6" ht="14.25">
      <c r="A8" s="116" t="s">
        <v>10</v>
      </c>
      <c r="B8" s="117">
        <v>13951</v>
      </c>
      <c r="C8" s="117">
        <v>11488</v>
      </c>
      <c r="D8" s="106">
        <f t="shared" si="0"/>
        <v>2463</v>
      </c>
      <c r="E8" s="107">
        <f t="shared" si="1"/>
        <v>21.439763231197762</v>
      </c>
      <c r="F8" s="16"/>
    </row>
    <row r="9" spans="1:8" ht="14.25">
      <c r="A9" s="116" t="s">
        <v>11</v>
      </c>
      <c r="B9" s="117">
        <v>3672</v>
      </c>
      <c r="C9" s="117">
        <v>3341</v>
      </c>
      <c r="D9" s="106">
        <f t="shared" si="0"/>
        <v>331</v>
      </c>
      <c r="E9" s="107">
        <f t="shared" si="1"/>
        <v>9.907213409158944</v>
      </c>
      <c r="F9" s="16"/>
      <c r="H9" s="16"/>
    </row>
    <row r="10" spans="1:8" ht="17.25" customHeight="1">
      <c r="A10" s="116" t="s">
        <v>12</v>
      </c>
      <c r="B10" s="117">
        <v>945</v>
      </c>
      <c r="C10" s="117">
        <v>1191</v>
      </c>
      <c r="D10" s="106">
        <f t="shared" si="0"/>
        <v>-246</v>
      </c>
      <c r="E10" s="107">
        <f t="shared" si="1"/>
        <v>-20.654911838790934</v>
      </c>
      <c r="F10" s="16"/>
      <c r="H10" s="19"/>
    </row>
    <row r="11" spans="1:8" ht="17.25" customHeight="1">
      <c r="A11" s="116" t="s">
        <v>13</v>
      </c>
      <c r="B11" s="117">
        <v>4191</v>
      </c>
      <c r="C11" s="117">
        <v>2727</v>
      </c>
      <c r="D11" s="106">
        <f t="shared" si="0"/>
        <v>1464</v>
      </c>
      <c r="E11" s="107">
        <f t="shared" si="1"/>
        <v>53.68536853685369</v>
      </c>
      <c r="F11" s="16"/>
      <c r="H11" s="19"/>
    </row>
    <row r="12" spans="1:8" ht="17.25" customHeight="1">
      <c r="A12" s="116" t="s">
        <v>14</v>
      </c>
      <c r="B12" s="117">
        <v>1394</v>
      </c>
      <c r="C12" s="117">
        <v>1177</v>
      </c>
      <c r="D12" s="106">
        <f t="shared" si="0"/>
        <v>217</v>
      </c>
      <c r="E12" s="107">
        <f t="shared" si="1"/>
        <v>18.43670348343245</v>
      </c>
      <c r="F12" s="16"/>
      <c r="H12" s="19"/>
    </row>
    <row r="13" spans="1:8" ht="17.25" customHeight="1">
      <c r="A13" s="116" t="s">
        <v>15</v>
      </c>
      <c r="B13" s="117">
        <v>1098</v>
      </c>
      <c r="C13" s="117">
        <v>818</v>
      </c>
      <c r="D13" s="106">
        <f t="shared" si="0"/>
        <v>280</v>
      </c>
      <c r="E13" s="107">
        <f t="shared" si="1"/>
        <v>34.229828850855746</v>
      </c>
      <c r="F13" s="16"/>
      <c r="H13" s="19"/>
    </row>
    <row r="14" spans="1:8" ht="17.25" customHeight="1">
      <c r="A14" s="116" t="s">
        <v>16</v>
      </c>
      <c r="B14" s="117">
        <v>497</v>
      </c>
      <c r="C14" s="117">
        <v>310</v>
      </c>
      <c r="D14" s="106">
        <f t="shared" si="0"/>
        <v>187</v>
      </c>
      <c r="E14" s="107">
        <f t="shared" si="1"/>
        <v>60.322580645161295</v>
      </c>
      <c r="F14" s="16"/>
      <c r="H14" s="19"/>
    </row>
    <row r="15" spans="1:8" ht="18.75" customHeight="1">
      <c r="A15" s="116" t="s">
        <v>17</v>
      </c>
      <c r="B15" s="117">
        <v>2083</v>
      </c>
      <c r="C15" s="117">
        <v>1830</v>
      </c>
      <c r="D15" s="106">
        <f t="shared" si="0"/>
        <v>253</v>
      </c>
      <c r="E15" s="107">
        <f t="shared" si="1"/>
        <v>13.825136612021849</v>
      </c>
      <c r="F15" s="16"/>
      <c r="H15" s="19"/>
    </row>
    <row r="16" spans="1:8" ht="18.75" customHeight="1">
      <c r="A16" s="116" t="s">
        <v>18</v>
      </c>
      <c r="B16" s="117">
        <v>1069</v>
      </c>
      <c r="C16" s="117">
        <v>627</v>
      </c>
      <c r="D16" s="106">
        <f t="shared" si="0"/>
        <v>442</v>
      </c>
      <c r="E16" s="107">
        <f t="shared" si="1"/>
        <v>70.49441786283892</v>
      </c>
      <c r="F16" s="16"/>
      <c r="H16" s="19"/>
    </row>
    <row r="17" spans="1:8" ht="18.75" customHeight="1">
      <c r="A17" s="116" t="s">
        <v>19</v>
      </c>
      <c r="B17" s="117">
        <v>255</v>
      </c>
      <c r="C17" s="117">
        <v>148</v>
      </c>
      <c r="D17" s="106">
        <f t="shared" si="0"/>
        <v>107</v>
      </c>
      <c r="E17" s="107">
        <f t="shared" si="1"/>
        <v>72.2972972972973</v>
      </c>
      <c r="F17" s="16"/>
      <c r="H17" s="19"/>
    </row>
    <row r="18" spans="1:8" ht="18.75" customHeight="1">
      <c r="A18" s="116" t="s">
        <v>20</v>
      </c>
      <c r="B18" s="117">
        <v>318</v>
      </c>
      <c r="C18" s="117">
        <v>2021</v>
      </c>
      <c r="D18" s="106">
        <f t="shared" si="0"/>
        <v>-1703</v>
      </c>
      <c r="E18" s="107">
        <f t="shared" si="1"/>
        <v>-84.26521523998021</v>
      </c>
      <c r="F18" s="16"/>
      <c r="H18" s="19"/>
    </row>
    <row r="19" spans="1:8" ht="18.75" customHeight="1">
      <c r="A19" s="116" t="s">
        <v>21</v>
      </c>
      <c r="B19" s="117">
        <v>1824</v>
      </c>
      <c r="C19" s="117">
        <v>1884</v>
      </c>
      <c r="D19" s="106">
        <f t="shared" si="0"/>
        <v>-60</v>
      </c>
      <c r="E19" s="107">
        <f t="shared" si="1"/>
        <v>-3.1847133757961776</v>
      </c>
      <c r="F19" s="16"/>
      <c r="H19" s="19"/>
    </row>
    <row r="20" spans="1:8" ht="18.75" customHeight="1">
      <c r="A20" s="116" t="s">
        <v>22</v>
      </c>
      <c r="B20" s="117">
        <v>35</v>
      </c>
      <c r="C20" s="117">
        <v>23</v>
      </c>
      <c r="D20" s="106">
        <f t="shared" si="0"/>
        <v>12</v>
      </c>
      <c r="E20" s="107">
        <f t="shared" si="1"/>
        <v>52.17391304347827</v>
      </c>
      <c r="F20" s="16"/>
      <c r="H20" s="19"/>
    </row>
    <row r="21" spans="1:8" ht="14.25">
      <c r="A21" s="116" t="s">
        <v>23</v>
      </c>
      <c r="B21" s="117">
        <v>19039</v>
      </c>
      <c r="C21" s="117">
        <v>19095</v>
      </c>
      <c r="D21" s="106">
        <v>47</v>
      </c>
      <c r="E21" s="107">
        <f t="shared" si="1"/>
        <v>-0.29327048965698266</v>
      </c>
      <c r="F21" s="16"/>
      <c r="H21" s="19"/>
    </row>
    <row r="22" spans="1:8" ht="14.25">
      <c r="A22" s="16"/>
      <c r="B22" s="17"/>
      <c r="C22" s="16"/>
      <c r="H22" s="19"/>
    </row>
    <row r="23" ht="14.25">
      <c r="H23" s="19"/>
    </row>
    <row r="24" ht="14.25">
      <c r="H24" s="16"/>
    </row>
    <row r="25" ht="14.25">
      <c r="H25" s="16"/>
    </row>
    <row r="26" ht="14.25">
      <c r="H26" s="16"/>
    </row>
    <row r="31" ht="14.25">
      <c r="B31">
        <v>35</v>
      </c>
    </row>
  </sheetData>
  <sheetProtection/>
  <mergeCells count="5">
    <mergeCell ref="A1:E1"/>
    <mergeCell ref="D3:E3"/>
    <mergeCell ref="A3:A4"/>
    <mergeCell ref="B3:B4"/>
    <mergeCell ref="C3:C4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E14" sqref="E14"/>
    </sheetView>
  </sheetViews>
  <sheetFormatPr defaultColWidth="9.00390625" defaultRowHeight="14.25"/>
  <cols>
    <col min="1" max="1" width="24.75390625" style="0" customWidth="1"/>
    <col min="4" max="4" width="9.375" style="0" bestFit="1" customWidth="1"/>
    <col min="5" max="5" width="13.875" style="0" customWidth="1"/>
  </cols>
  <sheetData>
    <row r="1" spans="1:5" ht="37.5" customHeight="1">
      <c r="A1" s="1" t="s">
        <v>24</v>
      </c>
      <c r="B1" s="1"/>
      <c r="C1" s="1"/>
      <c r="D1" s="1"/>
      <c r="E1" s="1"/>
    </row>
    <row r="2" ht="26.25" customHeight="1">
      <c r="E2" t="s">
        <v>1</v>
      </c>
    </row>
    <row r="3" spans="1:5" ht="27" customHeight="1">
      <c r="A3" s="100"/>
      <c r="B3" s="101" t="s">
        <v>2</v>
      </c>
      <c r="C3" s="101" t="s">
        <v>3</v>
      </c>
      <c r="D3" s="102" t="s">
        <v>25</v>
      </c>
      <c r="E3" s="103"/>
    </row>
    <row r="4" spans="1:5" ht="23.25" customHeight="1">
      <c r="A4" s="100"/>
      <c r="B4" s="101"/>
      <c r="C4" s="101"/>
      <c r="D4" s="101" t="s">
        <v>5</v>
      </c>
      <c r="E4" s="102" t="s">
        <v>6</v>
      </c>
    </row>
    <row r="5" spans="1:5" ht="27" customHeight="1">
      <c r="A5" s="104" t="s">
        <v>26</v>
      </c>
      <c r="B5" s="101"/>
      <c r="C5" s="101"/>
      <c r="D5" s="101"/>
      <c r="E5" s="105"/>
    </row>
    <row r="6" spans="1:5" ht="24.75" customHeight="1">
      <c r="A6" s="104" t="s">
        <v>27</v>
      </c>
      <c r="B6" s="106">
        <v>1924041</v>
      </c>
      <c r="C6" s="106">
        <v>1895451</v>
      </c>
      <c r="D6" s="106">
        <f>B6-C6</f>
        <v>28590</v>
      </c>
      <c r="E6" s="107">
        <f>(B6/C6-1)*100</f>
        <v>1.5083481451116487</v>
      </c>
    </row>
    <row r="7" spans="1:5" ht="27" customHeight="1">
      <c r="A7" s="108" t="s">
        <v>28</v>
      </c>
      <c r="B7" s="106">
        <v>1759823</v>
      </c>
      <c r="C7" s="106">
        <v>1586937</v>
      </c>
      <c r="D7" s="106">
        <f>B7-C7</f>
        <v>172886</v>
      </c>
      <c r="E7" s="107">
        <f>(B7/C7-1)*100</f>
        <v>10.894320316433493</v>
      </c>
    </row>
    <row r="8" spans="1:5" ht="27" customHeight="1">
      <c r="A8" s="104" t="s">
        <v>29</v>
      </c>
      <c r="B8" s="106">
        <v>721573</v>
      </c>
      <c r="C8" s="106">
        <v>821916</v>
      </c>
      <c r="D8" s="106">
        <f>B8-C8</f>
        <v>-100343</v>
      </c>
      <c r="E8" s="107">
        <f>(B8/C8-1)*100</f>
        <v>-12.208425191868756</v>
      </c>
    </row>
    <row r="9" spans="1:5" ht="38.25" customHeight="1">
      <c r="A9" s="108" t="s">
        <v>30</v>
      </c>
      <c r="B9" s="106">
        <v>290440</v>
      </c>
      <c r="C9" s="106">
        <v>301282</v>
      </c>
      <c r="D9" s="106">
        <f>B9-C9</f>
        <v>-10842</v>
      </c>
      <c r="E9" s="107">
        <f>(B9/C9-1)*100</f>
        <v>-3.5986218891271293</v>
      </c>
    </row>
    <row r="24" ht="14.25">
      <c r="C24">
        <v>36</v>
      </c>
    </row>
  </sheetData>
  <sheetProtection/>
  <mergeCells count="5">
    <mergeCell ref="A1:E1"/>
    <mergeCell ref="D3:E3"/>
    <mergeCell ref="A3:A4"/>
    <mergeCell ref="B3:B4"/>
    <mergeCell ref="C3:C4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selection activeCell="A2" sqref="A2:A3"/>
    </sheetView>
  </sheetViews>
  <sheetFormatPr defaultColWidth="9.00390625" defaultRowHeight="14.25"/>
  <cols>
    <col min="1" max="1" width="36.75390625" style="0" customWidth="1"/>
    <col min="2" max="2" width="14.00390625" style="0" customWidth="1"/>
    <col min="3" max="3" width="13.125" style="0" customWidth="1"/>
    <col min="4" max="4" width="10.125" style="0" customWidth="1"/>
    <col min="5" max="5" width="10.25390625" style="0" customWidth="1"/>
    <col min="6" max="6" width="6.875" style="0" customWidth="1"/>
    <col min="7" max="7" width="7.75390625" style="0" customWidth="1"/>
    <col min="8" max="9" width="7.375" style="0" customWidth="1"/>
    <col min="10" max="10" width="9.00390625" style="16" customWidth="1"/>
  </cols>
  <sheetData>
    <row r="1" spans="1:15" ht="43.5" customHeight="1">
      <c r="A1" s="89" t="s">
        <v>31</v>
      </c>
      <c r="B1" s="89"/>
      <c r="C1" s="89"/>
      <c r="I1" s="16"/>
      <c r="K1" s="16"/>
      <c r="L1" s="16"/>
      <c r="M1" s="16"/>
      <c r="N1" s="16"/>
      <c r="O1" s="16"/>
    </row>
    <row r="2" spans="1:15" ht="29.25" customHeight="1">
      <c r="A2" s="90"/>
      <c r="B2" s="91" t="s">
        <v>32</v>
      </c>
      <c r="C2" s="92"/>
      <c r="I2" s="16"/>
      <c r="K2" s="16"/>
      <c r="L2" s="16"/>
      <c r="M2" s="16"/>
      <c r="N2" s="16"/>
      <c r="O2" s="16"/>
    </row>
    <row r="3" spans="1:3" ht="23.25" customHeight="1">
      <c r="A3" s="93"/>
      <c r="B3" s="94" t="s">
        <v>33</v>
      </c>
      <c r="C3" s="91" t="s">
        <v>34</v>
      </c>
    </row>
    <row r="4" spans="1:3" ht="27" customHeight="1">
      <c r="A4" s="95" t="s">
        <v>35</v>
      </c>
      <c r="B4" s="96">
        <v>25</v>
      </c>
      <c r="C4" s="97">
        <v>95</v>
      </c>
    </row>
    <row r="5" spans="1:3" ht="28.5" customHeight="1">
      <c r="A5" s="98" t="s">
        <v>36</v>
      </c>
      <c r="B5" s="96">
        <v>1</v>
      </c>
      <c r="C5" s="97">
        <v>6</v>
      </c>
    </row>
    <row r="6" spans="1:3" ht="30" customHeight="1">
      <c r="A6" s="98" t="s">
        <v>37</v>
      </c>
      <c r="B6" s="96">
        <v>1</v>
      </c>
      <c r="C6" s="99" t="s">
        <v>38</v>
      </c>
    </row>
    <row r="7" spans="1:3" ht="27.75" customHeight="1">
      <c r="A7" s="98" t="s">
        <v>39</v>
      </c>
      <c r="B7" s="96">
        <v>1</v>
      </c>
      <c r="C7" s="99" t="s">
        <v>38</v>
      </c>
    </row>
    <row r="8" spans="1:3" ht="27.75" customHeight="1">
      <c r="A8" s="98" t="s">
        <v>40</v>
      </c>
      <c r="B8" s="96">
        <v>1</v>
      </c>
      <c r="C8" s="97">
        <v>6</v>
      </c>
    </row>
    <row r="9" spans="1:3" ht="33" customHeight="1">
      <c r="A9" s="9" t="s">
        <v>41</v>
      </c>
      <c r="B9" s="96">
        <v>1</v>
      </c>
      <c r="C9" s="97">
        <v>6</v>
      </c>
    </row>
    <row r="10" spans="1:3" ht="26.25" customHeight="1">
      <c r="A10" s="98" t="s">
        <v>42</v>
      </c>
      <c r="B10" s="96">
        <v>1</v>
      </c>
      <c r="C10" s="97">
        <v>8</v>
      </c>
    </row>
    <row r="11" spans="1:3" ht="27" customHeight="1">
      <c r="A11" s="98" t="s">
        <v>43</v>
      </c>
      <c r="B11" s="96">
        <v>1</v>
      </c>
      <c r="C11" s="97">
        <v>7</v>
      </c>
    </row>
    <row r="12" spans="1:3" ht="30.75" customHeight="1">
      <c r="A12" s="98" t="s">
        <v>44</v>
      </c>
      <c r="B12" s="96">
        <v>1</v>
      </c>
      <c r="C12" s="97">
        <v>4</v>
      </c>
    </row>
    <row r="13" spans="1:3" ht="27.75" customHeight="1">
      <c r="A13" s="98" t="s">
        <v>45</v>
      </c>
      <c r="B13" s="96">
        <v>1</v>
      </c>
      <c r="C13" s="99" t="s">
        <v>38</v>
      </c>
    </row>
    <row r="14" spans="1:3" ht="39.75" customHeight="1">
      <c r="A14" s="98" t="s">
        <v>46</v>
      </c>
      <c r="B14" s="96">
        <v>1</v>
      </c>
      <c r="C14" s="97">
        <v>41</v>
      </c>
    </row>
    <row r="15" spans="1:3" ht="26.25" customHeight="1">
      <c r="A15" s="9" t="s">
        <v>47</v>
      </c>
      <c r="B15" s="96">
        <v>1</v>
      </c>
      <c r="C15" s="97">
        <v>3</v>
      </c>
    </row>
    <row r="16" spans="1:3" ht="30" customHeight="1">
      <c r="A16" s="98" t="s">
        <v>48</v>
      </c>
      <c r="B16" s="96">
        <v>14</v>
      </c>
      <c r="C16" s="97">
        <v>14</v>
      </c>
    </row>
    <row r="23" ht="14.25">
      <c r="B23">
        <v>37</v>
      </c>
    </row>
  </sheetData>
  <sheetProtection/>
  <mergeCells count="3">
    <mergeCell ref="A1:C1"/>
    <mergeCell ref="B2:C2"/>
    <mergeCell ref="A2:A3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C18" sqref="C18"/>
    </sheetView>
  </sheetViews>
  <sheetFormatPr defaultColWidth="9.00390625" defaultRowHeight="14.25"/>
  <cols>
    <col min="1" max="1" width="22.00390625" style="0" customWidth="1"/>
    <col min="6" max="6" width="13.25390625" style="0" customWidth="1"/>
  </cols>
  <sheetData>
    <row r="1" spans="1:6" ht="22.5">
      <c r="A1" s="1" t="s">
        <v>49</v>
      </c>
      <c r="B1" s="1"/>
      <c r="C1" s="1"/>
      <c r="D1" s="1"/>
      <c r="E1" s="1"/>
      <c r="F1" s="1"/>
    </row>
    <row r="3" spans="1:6" ht="22.5" customHeight="1">
      <c r="A3" s="84"/>
      <c r="B3" s="3" t="s">
        <v>50</v>
      </c>
      <c r="C3" s="3" t="s">
        <v>2</v>
      </c>
      <c r="D3" s="3" t="s">
        <v>3</v>
      </c>
      <c r="E3" s="4" t="s">
        <v>4</v>
      </c>
      <c r="F3" s="5"/>
    </row>
    <row r="4" spans="1:6" ht="21" customHeight="1">
      <c r="A4" s="85"/>
      <c r="B4" s="7"/>
      <c r="C4" s="7"/>
      <c r="D4" s="7"/>
      <c r="E4" s="8" t="s">
        <v>5</v>
      </c>
      <c r="F4" s="4" t="s">
        <v>6</v>
      </c>
    </row>
    <row r="5" spans="1:6" ht="27" customHeight="1">
      <c r="A5" s="9" t="s">
        <v>51</v>
      </c>
      <c r="B5" s="8" t="s">
        <v>52</v>
      </c>
      <c r="C5" s="86">
        <v>14</v>
      </c>
      <c r="D5" s="86">
        <v>14</v>
      </c>
      <c r="E5" s="11" t="s">
        <v>38</v>
      </c>
      <c r="F5" s="12" t="s">
        <v>38</v>
      </c>
    </row>
    <row r="6" spans="1:6" ht="28.5" customHeight="1">
      <c r="A6" s="9" t="s">
        <v>53</v>
      </c>
      <c r="B6" s="8" t="s">
        <v>54</v>
      </c>
      <c r="C6" s="86">
        <v>105</v>
      </c>
      <c r="D6" s="86">
        <v>105</v>
      </c>
      <c r="E6" s="11" t="s">
        <v>38</v>
      </c>
      <c r="F6" s="12" t="s">
        <v>38</v>
      </c>
    </row>
    <row r="7" spans="1:6" ht="27" customHeight="1">
      <c r="A7" s="9" t="s">
        <v>55</v>
      </c>
      <c r="B7" s="8" t="s">
        <v>54</v>
      </c>
      <c r="C7" s="86">
        <v>105</v>
      </c>
      <c r="D7" s="86">
        <v>105</v>
      </c>
      <c r="E7" s="11" t="s">
        <v>38</v>
      </c>
      <c r="F7" s="12" t="s">
        <v>38</v>
      </c>
    </row>
    <row r="8" spans="1:6" ht="28.5" customHeight="1">
      <c r="A8" s="9" t="s">
        <v>56</v>
      </c>
      <c r="B8" s="8" t="s">
        <v>57</v>
      </c>
      <c r="C8" s="86">
        <v>12045</v>
      </c>
      <c r="D8" s="86">
        <v>14289</v>
      </c>
      <c r="E8" s="11">
        <f>C8-D8</f>
        <v>-2244</v>
      </c>
      <c r="F8" s="12">
        <f>(C8/D8-1)*100</f>
        <v>-15.704387990762125</v>
      </c>
    </row>
    <row r="9" spans="1:6" ht="28.5" customHeight="1">
      <c r="A9" s="9" t="s">
        <v>58</v>
      </c>
      <c r="B9" s="8" t="s">
        <v>59</v>
      </c>
      <c r="C9" s="86">
        <v>35.1</v>
      </c>
      <c r="D9" s="86">
        <v>35.7</v>
      </c>
      <c r="E9" s="11">
        <f>C9-D9</f>
        <v>-0.6000000000000014</v>
      </c>
      <c r="F9" s="12">
        <f>(C9/D9-1)*100</f>
        <v>-1.6806722689075682</v>
      </c>
    </row>
    <row r="10" spans="1:6" ht="27" customHeight="1">
      <c r="A10" s="9" t="s">
        <v>60</v>
      </c>
      <c r="B10" s="8" t="s">
        <v>57</v>
      </c>
      <c r="C10" s="86">
        <v>22263</v>
      </c>
      <c r="D10" s="86">
        <v>25737</v>
      </c>
      <c r="E10" s="11">
        <f>C10-D10</f>
        <v>-3474</v>
      </c>
      <c r="F10" s="12">
        <f>(C10/D10-1)*100</f>
        <v>-13.498076698915963</v>
      </c>
    </row>
    <row r="11" spans="1:6" ht="28.5" customHeight="1">
      <c r="A11" s="9" t="s">
        <v>58</v>
      </c>
      <c r="B11" s="8" t="s">
        <v>6</v>
      </c>
      <c r="C11" s="86">
        <v>64.9</v>
      </c>
      <c r="D11" s="86">
        <v>64.3</v>
      </c>
      <c r="E11" s="11">
        <f>C11-D11</f>
        <v>0.6000000000000085</v>
      </c>
      <c r="F11" s="12">
        <f>(C11/D11-1)*100</f>
        <v>0.9331259720062324</v>
      </c>
    </row>
    <row r="12" spans="1:6" ht="27" customHeight="1">
      <c r="A12" s="9" t="s">
        <v>61</v>
      </c>
      <c r="B12" s="8" t="s">
        <v>62</v>
      </c>
      <c r="C12" s="86">
        <v>5455</v>
      </c>
      <c r="D12" s="86">
        <v>5425</v>
      </c>
      <c r="E12" s="11">
        <f>C12-D12</f>
        <v>30</v>
      </c>
      <c r="F12" s="12">
        <f>(C12/D12-1)*100</f>
        <v>0.55299539170508</v>
      </c>
    </row>
    <row r="13" spans="1:6" ht="14.25">
      <c r="A13" s="87"/>
      <c r="B13" s="87"/>
      <c r="C13" s="87"/>
      <c r="D13" s="87"/>
      <c r="E13" s="87"/>
      <c r="F13" s="87"/>
    </row>
    <row r="14" spans="1:6" ht="14.25">
      <c r="A14" s="88"/>
      <c r="B14" s="87"/>
      <c r="C14" s="87"/>
      <c r="D14" s="87"/>
      <c r="E14" s="87"/>
      <c r="F14" s="87"/>
    </row>
    <row r="23" ht="14.25">
      <c r="C23">
        <v>38</v>
      </c>
    </row>
  </sheetData>
  <sheetProtection/>
  <mergeCells count="6">
    <mergeCell ref="A1:F1"/>
    <mergeCell ref="E3:F3"/>
    <mergeCell ref="A3:A4"/>
    <mergeCell ref="B3:B4"/>
    <mergeCell ref="C3:C4"/>
    <mergeCell ref="D3:D4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7"/>
  <sheetViews>
    <sheetView workbookViewId="0" topLeftCell="A1">
      <selection activeCell="C17" sqref="C17"/>
    </sheetView>
  </sheetViews>
  <sheetFormatPr defaultColWidth="9.00390625" defaultRowHeight="14.25"/>
  <cols>
    <col min="1" max="1" width="19.625" style="63" customWidth="1"/>
    <col min="2" max="2" width="5.625" style="64" customWidth="1"/>
    <col min="3" max="3" width="6.25390625" style="64" customWidth="1"/>
    <col min="4" max="4" width="5.75390625" style="0" customWidth="1"/>
    <col min="5" max="5" width="5.625" style="0" customWidth="1"/>
    <col min="6" max="6" width="8.00390625" style="0" customWidth="1"/>
    <col min="7" max="7" width="6.25390625" style="16" customWidth="1"/>
    <col min="8" max="8" width="6.375" style="0" customWidth="1"/>
    <col min="9" max="9" width="6.125" style="0" customWidth="1"/>
    <col min="10" max="10" width="6.625" style="0" customWidth="1"/>
    <col min="11" max="11" width="5.875" style="0" customWidth="1"/>
    <col min="12" max="12" width="7.125" style="0" customWidth="1"/>
  </cols>
  <sheetData>
    <row r="1" spans="1:10" ht="36" customHeight="1">
      <c r="A1" s="65" t="s">
        <v>63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44.25" customHeight="1">
      <c r="A2" s="66" t="s">
        <v>64</v>
      </c>
      <c r="B2" s="67" t="s">
        <v>65</v>
      </c>
      <c r="C2" s="68" t="s">
        <v>66</v>
      </c>
      <c r="D2" s="68" t="s">
        <v>67</v>
      </c>
      <c r="E2" s="68" t="s">
        <v>68</v>
      </c>
      <c r="F2" s="68" t="s">
        <v>69</v>
      </c>
      <c r="G2" s="68" t="s">
        <v>70</v>
      </c>
      <c r="H2" s="68" t="s">
        <v>71</v>
      </c>
      <c r="I2" s="68" t="s">
        <v>72</v>
      </c>
      <c r="J2" s="77" t="s">
        <v>73</v>
      </c>
    </row>
    <row r="3" spans="1:10" ht="34.5" customHeight="1">
      <c r="A3" s="69" t="s">
        <v>32</v>
      </c>
      <c r="B3" s="70">
        <v>47</v>
      </c>
      <c r="C3" s="70">
        <v>568</v>
      </c>
      <c r="D3" s="70">
        <v>5554</v>
      </c>
      <c r="E3" s="70">
        <v>5299</v>
      </c>
      <c r="F3" s="70">
        <v>21318</v>
      </c>
      <c r="G3" s="70">
        <v>2286</v>
      </c>
      <c r="H3" s="70">
        <v>1933</v>
      </c>
      <c r="I3" s="73">
        <v>1517</v>
      </c>
      <c r="J3" s="78">
        <v>1466</v>
      </c>
    </row>
    <row r="4" spans="1:21" ht="42.75" customHeight="1">
      <c r="A4" s="69" t="s">
        <v>74</v>
      </c>
      <c r="B4" s="70">
        <v>28</v>
      </c>
      <c r="C4" s="70">
        <v>305</v>
      </c>
      <c r="D4" s="70">
        <v>1903</v>
      </c>
      <c r="E4" s="70">
        <v>1772</v>
      </c>
      <c r="F4" s="70">
        <v>10247</v>
      </c>
      <c r="G4" s="70">
        <v>949</v>
      </c>
      <c r="H4" s="70">
        <v>804</v>
      </c>
      <c r="I4" s="73" t="s">
        <v>38</v>
      </c>
      <c r="J4" s="78" t="s">
        <v>38</v>
      </c>
      <c r="M4" s="79"/>
      <c r="N4" s="79"/>
      <c r="O4" s="79"/>
      <c r="P4" s="79"/>
      <c r="Q4" s="79"/>
      <c r="R4" s="79"/>
      <c r="S4" s="79"/>
      <c r="T4" s="82"/>
      <c r="U4" s="80"/>
    </row>
    <row r="5" spans="1:21" ht="42.75">
      <c r="A5" s="69" t="s">
        <v>75</v>
      </c>
      <c r="B5" s="70">
        <v>14</v>
      </c>
      <c r="C5" s="70">
        <v>143</v>
      </c>
      <c r="D5" s="70">
        <v>2152</v>
      </c>
      <c r="E5" s="70">
        <v>1918</v>
      </c>
      <c r="F5" s="70">
        <v>6151</v>
      </c>
      <c r="G5" s="70">
        <v>848</v>
      </c>
      <c r="H5" s="70">
        <v>692</v>
      </c>
      <c r="I5" s="73" t="s">
        <v>38</v>
      </c>
      <c r="J5" s="78" t="s">
        <v>38</v>
      </c>
      <c r="M5" s="79"/>
      <c r="N5" s="79"/>
      <c r="O5" s="79"/>
      <c r="P5" s="79"/>
      <c r="Q5" s="79"/>
      <c r="R5" s="79"/>
      <c r="S5" s="79"/>
      <c r="T5" s="82"/>
      <c r="U5" s="80"/>
    </row>
    <row r="6" spans="1:21" ht="30" customHeight="1">
      <c r="A6" s="69" t="s">
        <v>76</v>
      </c>
      <c r="B6" s="70">
        <v>2</v>
      </c>
      <c r="C6" s="70">
        <v>87</v>
      </c>
      <c r="D6" s="70">
        <v>1329</v>
      </c>
      <c r="E6" s="70">
        <v>1349</v>
      </c>
      <c r="F6" s="70">
        <v>4026</v>
      </c>
      <c r="G6" s="70">
        <v>336</v>
      </c>
      <c r="H6" s="70">
        <v>307</v>
      </c>
      <c r="I6" s="73">
        <v>1323</v>
      </c>
      <c r="J6" s="78">
        <v>1274</v>
      </c>
      <c r="M6" s="79"/>
      <c r="N6" s="79"/>
      <c r="O6" s="79"/>
      <c r="P6" s="79"/>
      <c r="Q6" s="79"/>
      <c r="R6" s="79"/>
      <c r="S6" s="79"/>
      <c r="T6" s="82"/>
      <c r="U6" s="80"/>
    </row>
    <row r="7" spans="1:21" ht="30.75" customHeight="1">
      <c r="A7" s="69" t="s">
        <v>77</v>
      </c>
      <c r="B7" s="71">
        <v>1</v>
      </c>
      <c r="C7" s="72">
        <v>51</v>
      </c>
      <c r="D7" s="72">
        <v>768</v>
      </c>
      <c r="E7" s="72">
        <v>765</v>
      </c>
      <c r="F7" s="72">
        <v>2293</v>
      </c>
      <c r="G7" s="72">
        <v>204</v>
      </c>
      <c r="H7" s="72">
        <v>190</v>
      </c>
      <c r="I7" s="71">
        <v>765</v>
      </c>
      <c r="J7" s="78">
        <v>749</v>
      </c>
      <c r="M7" s="80"/>
      <c r="N7" s="81"/>
      <c r="O7" s="81"/>
      <c r="P7" s="81"/>
      <c r="Q7" s="81"/>
      <c r="R7" s="81"/>
      <c r="S7" s="81"/>
      <c r="T7" s="80"/>
      <c r="U7" s="80"/>
    </row>
    <row r="8" spans="1:21" ht="27" customHeight="1">
      <c r="A8" s="69" t="s">
        <v>78</v>
      </c>
      <c r="B8" s="71">
        <v>1</v>
      </c>
      <c r="C8" s="72">
        <v>36</v>
      </c>
      <c r="D8" s="72">
        <v>561</v>
      </c>
      <c r="E8" s="72">
        <v>584</v>
      </c>
      <c r="F8" s="72">
        <v>1733</v>
      </c>
      <c r="G8" s="72">
        <v>132</v>
      </c>
      <c r="H8" s="72">
        <v>117</v>
      </c>
      <c r="I8" s="71">
        <v>558</v>
      </c>
      <c r="J8" s="78">
        <v>525</v>
      </c>
      <c r="M8" s="80"/>
      <c r="N8" s="81"/>
      <c r="O8" s="81"/>
      <c r="P8" s="81"/>
      <c r="Q8" s="81"/>
      <c r="R8" s="81"/>
      <c r="S8" s="81"/>
      <c r="T8" s="80"/>
      <c r="U8" s="80"/>
    </row>
    <row r="9" spans="1:21" ht="31.5" customHeight="1">
      <c r="A9" s="69" t="s">
        <v>79</v>
      </c>
      <c r="B9" s="70">
        <v>1</v>
      </c>
      <c r="C9" s="70">
        <v>23</v>
      </c>
      <c r="D9" s="70">
        <v>151</v>
      </c>
      <c r="E9" s="70">
        <v>252</v>
      </c>
      <c r="F9" s="70">
        <v>783</v>
      </c>
      <c r="G9" s="70">
        <v>91</v>
      </c>
      <c r="H9" s="70">
        <v>72</v>
      </c>
      <c r="I9" s="73">
        <v>149</v>
      </c>
      <c r="J9" s="78">
        <v>149</v>
      </c>
      <c r="M9" s="79"/>
      <c r="N9" s="79"/>
      <c r="O9" s="79"/>
      <c r="P9" s="79"/>
      <c r="Q9" s="79"/>
      <c r="R9" s="79"/>
      <c r="S9" s="79"/>
      <c r="T9" s="82"/>
      <c r="U9" s="80"/>
    </row>
    <row r="10" spans="1:21" ht="30" customHeight="1">
      <c r="A10" s="69" t="s">
        <v>80</v>
      </c>
      <c r="B10" s="73" t="s">
        <v>38</v>
      </c>
      <c r="C10" s="73" t="s">
        <v>38</v>
      </c>
      <c r="D10" s="73" t="s">
        <v>38</v>
      </c>
      <c r="E10" s="73" t="s">
        <v>38</v>
      </c>
      <c r="F10" s="73" t="s">
        <v>38</v>
      </c>
      <c r="G10" s="73" t="s">
        <v>38</v>
      </c>
      <c r="H10" s="73" t="s">
        <v>38</v>
      </c>
      <c r="I10" s="73">
        <v>45</v>
      </c>
      <c r="J10" s="78">
        <v>43</v>
      </c>
      <c r="M10" s="82"/>
      <c r="N10" s="82"/>
      <c r="O10" s="82"/>
      <c r="P10" s="82"/>
      <c r="Q10" s="82"/>
      <c r="R10" s="82"/>
      <c r="S10" s="82"/>
      <c r="T10" s="82"/>
      <c r="U10" s="80"/>
    </row>
    <row r="11" spans="1:21" ht="28.5" customHeight="1">
      <c r="A11" s="69" t="s">
        <v>81</v>
      </c>
      <c r="B11" s="71">
        <v>1</v>
      </c>
      <c r="C11" s="73" t="s">
        <v>38</v>
      </c>
      <c r="D11" s="73" t="s">
        <v>38</v>
      </c>
      <c r="E11" s="73" t="s">
        <v>38</v>
      </c>
      <c r="F11" s="73" t="s">
        <v>38</v>
      </c>
      <c r="G11" s="73">
        <v>40</v>
      </c>
      <c r="H11" s="73">
        <v>39</v>
      </c>
      <c r="I11" s="73" t="s">
        <v>38</v>
      </c>
      <c r="J11" s="83" t="s">
        <v>38</v>
      </c>
      <c r="M11" s="80"/>
      <c r="N11" s="82"/>
      <c r="O11" s="82"/>
      <c r="P11" s="82"/>
      <c r="Q11" s="82"/>
      <c r="R11" s="82"/>
      <c r="S11" s="82"/>
      <c r="T11" s="82"/>
      <c r="U11" s="80"/>
    </row>
    <row r="12" spans="1:21" ht="39.75" customHeight="1">
      <c r="A12" s="69" t="s">
        <v>82</v>
      </c>
      <c r="B12" s="70">
        <v>1</v>
      </c>
      <c r="C12" s="70">
        <v>10</v>
      </c>
      <c r="D12" s="70">
        <v>19</v>
      </c>
      <c r="E12" s="70">
        <v>8</v>
      </c>
      <c r="F12" s="70">
        <v>111</v>
      </c>
      <c r="G12" s="70">
        <v>22</v>
      </c>
      <c r="H12" s="70">
        <v>19</v>
      </c>
      <c r="I12" s="73" t="s">
        <v>38</v>
      </c>
      <c r="J12" s="83" t="s">
        <v>38</v>
      </c>
      <c r="M12" s="79"/>
      <c r="N12" s="79"/>
      <c r="O12" s="79"/>
      <c r="P12" s="79"/>
      <c r="Q12" s="79"/>
      <c r="R12" s="79"/>
      <c r="S12" s="79"/>
      <c r="T12" s="82"/>
      <c r="U12" s="82"/>
    </row>
    <row r="13" spans="1:21" ht="33" customHeight="1">
      <c r="A13" s="74" t="s">
        <v>83</v>
      </c>
      <c r="B13" s="75">
        <v>69</v>
      </c>
      <c r="C13" s="75">
        <v>235</v>
      </c>
      <c r="D13" s="75">
        <v>1931</v>
      </c>
      <c r="E13" s="75">
        <v>2161</v>
      </c>
      <c r="F13" s="75">
        <v>5455</v>
      </c>
      <c r="G13" s="75">
        <v>529</v>
      </c>
      <c r="H13" s="75">
        <v>343</v>
      </c>
      <c r="I13" s="73" t="s">
        <v>38</v>
      </c>
      <c r="J13" s="83" t="s">
        <v>38</v>
      </c>
      <c r="M13" s="16"/>
      <c r="N13" s="16"/>
      <c r="O13" s="16"/>
      <c r="P13" s="16"/>
      <c r="Q13" s="16"/>
      <c r="R13" s="16"/>
      <c r="S13" s="16"/>
      <c r="T13" s="16"/>
      <c r="U13" s="16"/>
    </row>
    <row r="14" spans="1:10" ht="28.5" customHeight="1">
      <c r="A14" s="76"/>
      <c r="B14" s="76"/>
      <c r="C14" s="76"/>
      <c r="D14" s="76"/>
      <c r="E14" s="76"/>
      <c r="F14" s="76"/>
      <c r="G14" s="76"/>
      <c r="H14" s="76"/>
      <c r="I14" s="76"/>
      <c r="J14" s="76"/>
    </row>
    <row r="17" ht="14.25">
      <c r="C17" s="64">
        <v>39</v>
      </c>
    </row>
  </sheetData>
  <sheetProtection/>
  <mergeCells count="2">
    <mergeCell ref="A1:J1"/>
    <mergeCell ref="A14:J14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H37"/>
  <sheetViews>
    <sheetView workbookViewId="0" topLeftCell="A1">
      <selection activeCell="B8" sqref="B8"/>
    </sheetView>
  </sheetViews>
  <sheetFormatPr defaultColWidth="9.00390625" defaultRowHeight="14.25"/>
  <cols>
    <col min="1" max="1" width="5.75390625" style="0" customWidth="1"/>
    <col min="2" max="2" width="36.625" style="0" customWidth="1"/>
    <col min="3" max="3" width="11.375" style="0" customWidth="1"/>
    <col min="4" max="4" width="13.25390625" style="0" customWidth="1"/>
  </cols>
  <sheetData>
    <row r="2" spans="1:6" ht="28.5" customHeight="1">
      <c r="A2" s="34" t="s">
        <v>84</v>
      </c>
      <c r="B2" s="34"/>
      <c r="C2" s="34"/>
      <c r="D2" s="34"/>
      <c r="E2" s="16"/>
      <c r="F2" s="16"/>
    </row>
    <row r="3" spans="1:6" ht="14.25" customHeight="1">
      <c r="A3" s="35"/>
      <c r="B3" s="36"/>
      <c r="C3" s="36"/>
      <c r="D3" s="37" t="s">
        <v>85</v>
      </c>
      <c r="E3" s="16"/>
      <c r="F3" s="38"/>
    </row>
    <row r="4" spans="1:6" s="33" customFormat="1" ht="15.75" customHeight="1">
      <c r="A4" s="39" t="s">
        <v>86</v>
      </c>
      <c r="B4" s="40" t="s">
        <v>87</v>
      </c>
      <c r="C4" s="40" t="s">
        <v>88</v>
      </c>
      <c r="D4" s="41" t="s">
        <v>89</v>
      </c>
      <c r="E4" s="42"/>
      <c r="F4" s="43"/>
    </row>
    <row r="5" spans="1:6" ht="14.25">
      <c r="A5" s="44"/>
      <c r="B5" s="40" t="s">
        <v>90</v>
      </c>
      <c r="C5" s="45">
        <v>1303</v>
      </c>
      <c r="D5" s="46">
        <v>1245</v>
      </c>
      <c r="F5" s="47"/>
    </row>
    <row r="6" spans="1:6" ht="28.5">
      <c r="A6" s="48">
        <v>1</v>
      </c>
      <c r="B6" s="49" t="s">
        <v>91</v>
      </c>
      <c r="C6" s="50">
        <v>28</v>
      </c>
      <c r="D6" s="46">
        <v>20</v>
      </c>
      <c r="F6" s="47"/>
    </row>
    <row r="7" spans="1:8" ht="14.25">
      <c r="A7" s="48">
        <v>2</v>
      </c>
      <c r="B7" s="49" t="s">
        <v>92</v>
      </c>
      <c r="C7" s="51">
        <v>269</v>
      </c>
      <c r="D7" s="46">
        <v>500</v>
      </c>
      <c r="F7" s="47"/>
      <c r="H7" s="52"/>
    </row>
    <row r="8" spans="1:8" ht="14.25">
      <c r="A8" s="48">
        <v>3</v>
      </c>
      <c r="B8" s="49" t="s">
        <v>93</v>
      </c>
      <c r="C8" s="53">
        <v>132</v>
      </c>
      <c r="D8" s="46">
        <v>200</v>
      </c>
      <c r="F8" s="47"/>
      <c r="H8" s="54"/>
    </row>
    <row r="9" spans="1:8" ht="14.25">
      <c r="A9" s="48">
        <v>4</v>
      </c>
      <c r="B9" s="49" t="s">
        <v>94</v>
      </c>
      <c r="C9" s="53">
        <v>47</v>
      </c>
      <c r="D9" s="46">
        <v>40</v>
      </c>
      <c r="F9" s="47"/>
      <c r="H9" s="55"/>
    </row>
    <row r="10" spans="1:8" ht="14.25">
      <c r="A10" s="48">
        <v>5</v>
      </c>
      <c r="B10" s="49" t="s">
        <v>95</v>
      </c>
      <c r="C10" s="53">
        <v>33</v>
      </c>
      <c r="D10" s="46">
        <v>30</v>
      </c>
      <c r="F10" s="47"/>
      <c r="H10" s="56"/>
    </row>
    <row r="11" spans="1:8" ht="14.25">
      <c r="A11" s="48">
        <v>6</v>
      </c>
      <c r="B11" s="49" t="s">
        <v>96</v>
      </c>
      <c r="C11" s="53">
        <v>39</v>
      </c>
      <c r="D11" s="46">
        <v>50</v>
      </c>
      <c r="F11" s="47"/>
      <c r="H11" s="56"/>
    </row>
    <row r="12" spans="1:8" ht="14.25">
      <c r="A12" s="57">
        <v>7</v>
      </c>
      <c r="B12" s="58" t="s">
        <v>97</v>
      </c>
      <c r="C12" s="59">
        <v>14</v>
      </c>
      <c r="D12" s="60" t="s">
        <v>38</v>
      </c>
      <c r="F12" s="47"/>
      <c r="H12" s="56"/>
    </row>
    <row r="13" spans="1:8" ht="14.25">
      <c r="A13" s="48">
        <v>8</v>
      </c>
      <c r="B13" s="49" t="s">
        <v>98</v>
      </c>
      <c r="C13" s="53">
        <v>35</v>
      </c>
      <c r="D13" s="46" t="s">
        <v>38</v>
      </c>
      <c r="F13" s="47"/>
      <c r="H13" s="56"/>
    </row>
    <row r="14" spans="1:8" ht="5.25" customHeight="1">
      <c r="A14" s="48"/>
      <c r="B14" s="49"/>
      <c r="C14" s="53"/>
      <c r="D14" s="46"/>
      <c r="F14" s="47"/>
      <c r="H14" s="61"/>
    </row>
    <row r="15" spans="1:8" ht="14.25" hidden="1">
      <c r="A15" s="48"/>
      <c r="B15" s="49"/>
      <c r="C15" s="53"/>
      <c r="D15" s="46"/>
      <c r="F15" s="47"/>
      <c r="H15" s="56"/>
    </row>
    <row r="16" spans="1:8" ht="14.25">
      <c r="A16" s="48">
        <v>9</v>
      </c>
      <c r="B16" s="62" t="s">
        <v>99</v>
      </c>
      <c r="C16" s="53">
        <v>32</v>
      </c>
      <c r="D16" s="46">
        <v>47</v>
      </c>
      <c r="F16" s="47"/>
      <c r="H16" s="56"/>
    </row>
    <row r="17" spans="1:8" ht="14.25">
      <c r="A17" s="48">
        <v>10</v>
      </c>
      <c r="B17" s="62" t="s">
        <v>100</v>
      </c>
      <c r="C17" s="53">
        <v>17</v>
      </c>
      <c r="D17" s="46">
        <v>30</v>
      </c>
      <c r="F17" s="47"/>
      <c r="H17" s="56"/>
    </row>
    <row r="18" spans="1:8" ht="14.25">
      <c r="A18" s="48">
        <v>11</v>
      </c>
      <c r="B18" s="62" t="s">
        <v>101</v>
      </c>
      <c r="C18" s="53">
        <v>26</v>
      </c>
      <c r="D18" s="46">
        <v>40</v>
      </c>
      <c r="F18" s="47"/>
      <c r="H18" s="56"/>
    </row>
    <row r="19" spans="1:8" ht="14.25">
      <c r="A19" s="48">
        <v>12</v>
      </c>
      <c r="B19" s="62" t="s">
        <v>102</v>
      </c>
      <c r="C19" s="53">
        <v>30</v>
      </c>
      <c r="D19" s="46">
        <v>32</v>
      </c>
      <c r="F19" s="47"/>
      <c r="H19" s="56"/>
    </row>
    <row r="20" spans="1:8" ht="14.25">
      <c r="A20" s="48">
        <v>13</v>
      </c>
      <c r="B20" s="62" t="s">
        <v>103</v>
      </c>
      <c r="C20" s="53">
        <v>50</v>
      </c>
      <c r="D20" s="46">
        <v>40</v>
      </c>
      <c r="F20" s="47"/>
      <c r="H20" s="56"/>
    </row>
    <row r="21" spans="1:8" ht="14.25">
      <c r="A21" s="48">
        <v>14</v>
      </c>
      <c r="B21" s="62" t="s">
        <v>104</v>
      </c>
      <c r="C21" s="53">
        <v>35</v>
      </c>
      <c r="D21" s="46">
        <v>30</v>
      </c>
      <c r="F21" s="47"/>
      <c r="H21" s="56"/>
    </row>
    <row r="22" spans="1:8" ht="14.25">
      <c r="A22" s="48">
        <v>15</v>
      </c>
      <c r="B22" s="62" t="s">
        <v>105</v>
      </c>
      <c r="C22" s="53">
        <v>14</v>
      </c>
      <c r="D22" s="46">
        <v>20</v>
      </c>
      <c r="F22" s="47"/>
      <c r="H22" s="56"/>
    </row>
    <row r="23" spans="1:8" ht="14.25">
      <c r="A23" s="48">
        <v>16</v>
      </c>
      <c r="B23" s="62" t="s">
        <v>106</v>
      </c>
      <c r="C23" s="53">
        <v>15</v>
      </c>
      <c r="D23" s="46">
        <v>20</v>
      </c>
      <c r="F23" s="47"/>
      <c r="H23" s="56"/>
    </row>
    <row r="24" spans="1:8" ht="14.25">
      <c r="A24" s="48">
        <v>17</v>
      </c>
      <c r="B24" s="62" t="s">
        <v>107</v>
      </c>
      <c r="C24" s="53">
        <v>20</v>
      </c>
      <c r="D24" s="46">
        <v>23</v>
      </c>
      <c r="F24" s="47"/>
      <c r="H24" s="56"/>
    </row>
    <row r="25" spans="1:8" ht="14.25">
      <c r="A25" s="48">
        <v>18</v>
      </c>
      <c r="B25" s="62" t="s">
        <v>108</v>
      </c>
      <c r="C25" s="53">
        <v>16</v>
      </c>
      <c r="D25" s="46">
        <v>20</v>
      </c>
      <c r="F25" s="47"/>
      <c r="H25" s="56"/>
    </row>
    <row r="26" spans="1:8" ht="14.25">
      <c r="A26" s="48">
        <v>19</v>
      </c>
      <c r="B26" s="62" t="s">
        <v>109</v>
      </c>
      <c r="C26" s="53">
        <v>18</v>
      </c>
      <c r="D26" s="46">
        <v>23</v>
      </c>
      <c r="F26" s="47"/>
      <c r="H26" s="56"/>
    </row>
    <row r="27" spans="1:8" ht="14.25">
      <c r="A27" s="48">
        <v>20</v>
      </c>
      <c r="B27" s="62" t="s">
        <v>110</v>
      </c>
      <c r="C27" s="53">
        <v>15</v>
      </c>
      <c r="D27" s="46">
        <v>20</v>
      </c>
      <c r="F27" s="47"/>
      <c r="H27" s="56"/>
    </row>
    <row r="28" spans="1:8" ht="14.25">
      <c r="A28" s="48">
        <v>21</v>
      </c>
      <c r="B28" s="62" t="s">
        <v>111</v>
      </c>
      <c r="C28" s="53">
        <v>16</v>
      </c>
      <c r="D28" s="46">
        <v>20</v>
      </c>
      <c r="F28" s="47"/>
      <c r="H28" s="56"/>
    </row>
    <row r="29" spans="1:8" ht="14.25">
      <c r="A29" s="48">
        <v>22</v>
      </c>
      <c r="B29" s="62" t="s">
        <v>112</v>
      </c>
      <c r="C29" s="53">
        <v>11</v>
      </c>
      <c r="D29" s="46">
        <v>20</v>
      </c>
      <c r="F29" s="38"/>
      <c r="H29" s="56"/>
    </row>
    <row r="30" spans="1:8" ht="14.25">
      <c r="A30" s="48">
        <v>23</v>
      </c>
      <c r="B30" s="62" t="s">
        <v>113</v>
      </c>
      <c r="C30" s="53">
        <v>9</v>
      </c>
      <c r="D30" s="46">
        <v>20</v>
      </c>
      <c r="H30" s="56"/>
    </row>
    <row r="31" spans="1:8" ht="14.25">
      <c r="A31" s="48">
        <v>24</v>
      </c>
      <c r="B31" s="62" t="s">
        <v>114</v>
      </c>
      <c r="C31" s="53">
        <v>149</v>
      </c>
      <c r="D31" s="46" t="s">
        <v>38</v>
      </c>
      <c r="H31" s="56"/>
    </row>
    <row r="32" spans="1:8" ht="14.25">
      <c r="A32" s="48">
        <v>25</v>
      </c>
      <c r="B32" s="49" t="s">
        <v>115</v>
      </c>
      <c r="C32" s="53">
        <v>233</v>
      </c>
      <c r="D32" s="46" t="s">
        <v>38</v>
      </c>
      <c r="H32" s="56"/>
    </row>
    <row r="33" ht="14.25">
      <c r="H33" s="52"/>
    </row>
    <row r="34" ht="14.25">
      <c r="H34" s="52"/>
    </row>
    <row r="37" ht="14.25">
      <c r="C37">
        <v>40</v>
      </c>
    </row>
  </sheetData>
  <sheetProtection/>
  <mergeCells count="8">
    <mergeCell ref="A2:D2"/>
    <mergeCell ref="A4:A5"/>
    <mergeCell ref="A13:A15"/>
    <mergeCell ref="B13:B15"/>
    <mergeCell ref="C13:C15"/>
    <mergeCell ref="D13:D15"/>
    <mergeCell ref="F12:F13"/>
    <mergeCell ref="H15:H17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A21" sqref="A21:D21"/>
    </sheetView>
  </sheetViews>
  <sheetFormatPr defaultColWidth="9.00390625" defaultRowHeight="14.25"/>
  <cols>
    <col min="1" max="1" width="13.75390625" style="0" customWidth="1"/>
    <col min="2" max="2" width="13.875" style="0" customWidth="1"/>
    <col min="3" max="3" width="14.50390625" style="0" customWidth="1"/>
    <col min="4" max="4" width="19.75390625" style="0" customWidth="1"/>
  </cols>
  <sheetData>
    <row r="1" spans="1:4" ht="22.5">
      <c r="A1" s="1" t="s">
        <v>116</v>
      </c>
      <c r="B1" s="1"/>
      <c r="C1" s="1"/>
      <c r="D1" s="1"/>
    </row>
    <row r="2" ht="14.25">
      <c r="D2" s="21" t="s">
        <v>117</v>
      </c>
    </row>
    <row r="3" spans="1:4" ht="14.25">
      <c r="A3" s="22"/>
      <c r="B3" s="23" t="s">
        <v>32</v>
      </c>
      <c r="C3" s="23" t="s">
        <v>118</v>
      </c>
      <c r="D3" s="24" t="s">
        <v>119</v>
      </c>
    </row>
    <row r="4" spans="1:4" ht="14.25">
      <c r="A4" s="22" t="s">
        <v>120</v>
      </c>
      <c r="B4" s="25">
        <v>854</v>
      </c>
      <c r="C4" s="25">
        <v>434</v>
      </c>
      <c r="D4" s="26">
        <v>420</v>
      </c>
    </row>
    <row r="5" spans="1:4" ht="14.25">
      <c r="A5" s="22" t="s">
        <v>121</v>
      </c>
      <c r="B5" s="25">
        <v>55</v>
      </c>
      <c r="C5" s="25">
        <v>24</v>
      </c>
      <c r="D5" s="26">
        <v>31</v>
      </c>
    </row>
    <row r="6" spans="1:4" ht="14.25">
      <c r="A6" s="22" t="s">
        <v>122</v>
      </c>
      <c r="B6" s="25">
        <v>47</v>
      </c>
      <c r="C6" s="25">
        <v>23</v>
      </c>
      <c r="D6" s="26">
        <v>24</v>
      </c>
    </row>
    <row r="7" spans="1:4" ht="14.25">
      <c r="A7" s="22" t="s">
        <v>123</v>
      </c>
      <c r="B7" s="25">
        <v>26</v>
      </c>
      <c r="C7" s="25">
        <v>5</v>
      </c>
      <c r="D7" s="26">
        <v>21</v>
      </c>
    </row>
    <row r="8" spans="1:4" ht="14.25">
      <c r="A8" s="22" t="s">
        <v>124</v>
      </c>
      <c r="B8" s="25">
        <v>25</v>
      </c>
      <c r="C8" s="25">
        <v>11</v>
      </c>
      <c r="D8" s="26">
        <v>14</v>
      </c>
    </row>
    <row r="9" spans="1:4" ht="14.25">
      <c r="A9" s="22" t="s">
        <v>125</v>
      </c>
      <c r="B9" s="25">
        <v>31</v>
      </c>
      <c r="C9" s="25">
        <v>15</v>
      </c>
      <c r="D9" s="26">
        <v>16</v>
      </c>
    </row>
    <row r="10" spans="1:4" ht="14.25">
      <c r="A10" s="22" t="s">
        <v>126</v>
      </c>
      <c r="B10" s="25">
        <v>50</v>
      </c>
      <c r="C10" s="25">
        <v>25</v>
      </c>
      <c r="D10" s="26">
        <v>25</v>
      </c>
    </row>
    <row r="11" spans="1:4" ht="14.25">
      <c r="A11" s="22" t="s">
        <v>127</v>
      </c>
      <c r="B11" s="27">
        <v>68</v>
      </c>
      <c r="C11" s="27">
        <v>36</v>
      </c>
      <c r="D11" s="28">
        <v>32</v>
      </c>
    </row>
    <row r="12" spans="1:4" ht="14.25">
      <c r="A12" s="22" t="s">
        <v>128</v>
      </c>
      <c r="B12" s="29">
        <v>260</v>
      </c>
      <c r="C12" s="29">
        <v>137</v>
      </c>
      <c r="D12" s="30">
        <v>123</v>
      </c>
    </row>
    <row r="13" spans="1:4" ht="14.25">
      <c r="A13" s="22" t="s">
        <v>129</v>
      </c>
      <c r="B13" s="25">
        <v>59</v>
      </c>
      <c r="C13" s="25">
        <v>32</v>
      </c>
      <c r="D13" s="26">
        <v>27</v>
      </c>
    </row>
    <row r="14" spans="1:4" ht="14.25">
      <c r="A14" s="22" t="s">
        <v>130</v>
      </c>
      <c r="B14" s="25">
        <v>54</v>
      </c>
      <c r="C14" s="25">
        <v>30</v>
      </c>
      <c r="D14" s="26">
        <v>24</v>
      </c>
    </row>
    <row r="15" spans="1:4" ht="14.25">
      <c r="A15" s="22" t="s">
        <v>131</v>
      </c>
      <c r="B15" s="25">
        <v>37</v>
      </c>
      <c r="C15" s="25">
        <v>21</v>
      </c>
      <c r="D15" s="26">
        <v>16</v>
      </c>
    </row>
    <row r="16" spans="1:4" ht="14.25">
      <c r="A16" s="22" t="s">
        <v>132</v>
      </c>
      <c r="B16" s="25">
        <v>44</v>
      </c>
      <c r="C16" s="25">
        <v>15</v>
      </c>
      <c r="D16" s="26">
        <v>29</v>
      </c>
    </row>
    <row r="17" spans="1:4" ht="14.25">
      <c r="A17" s="22" t="s">
        <v>133</v>
      </c>
      <c r="B17" s="25">
        <v>53</v>
      </c>
      <c r="C17" s="25">
        <v>30</v>
      </c>
      <c r="D17" s="26">
        <v>23</v>
      </c>
    </row>
    <row r="18" spans="1:4" ht="14.25">
      <c r="A18" s="22" t="s">
        <v>134</v>
      </c>
      <c r="B18" s="25">
        <v>45</v>
      </c>
      <c r="C18" s="25">
        <v>30</v>
      </c>
      <c r="D18" s="26">
        <v>15</v>
      </c>
    </row>
    <row r="19" spans="1:4" ht="14.25">
      <c r="A19" s="31"/>
      <c r="B19" s="31"/>
      <c r="C19" s="31"/>
      <c r="D19" s="31"/>
    </row>
    <row r="21" spans="1:4" ht="42.75" customHeight="1">
      <c r="A21" s="32" t="s">
        <v>135</v>
      </c>
      <c r="B21" s="32"/>
      <c r="C21" s="32"/>
      <c r="D21" s="32"/>
    </row>
    <row r="23" ht="14.25">
      <c r="C23">
        <v>41</v>
      </c>
    </row>
  </sheetData>
  <sheetProtection/>
  <mergeCells count="3">
    <mergeCell ref="A1:D1"/>
    <mergeCell ref="A19:D19"/>
    <mergeCell ref="A21:D21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A1" sqref="A1:F1"/>
    </sheetView>
  </sheetViews>
  <sheetFormatPr defaultColWidth="9.00390625" defaultRowHeight="14.25"/>
  <cols>
    <col min="1" max="1" width="25.25390625" style="0" customWidth="1"/>
    <col min="2" max="2" width="10.75390625" style="0" customWidth="1"/>
    <col min="6" max="6" width="10.50390625" style="0" customWidth="1"/>
  </cols>
  <sheetData>
    <row r="1" spans="1:6" ht="22.5">
      <c r="A1" s="1" t="s">
        <v>136</v>
      </c>
      <c r="B1" s="1"/>
      <c r="C1" s="1"/>
      <c r="D1" s="1"/>
      <c r="E1" s="1"/>
      <c r="F1" s="1"/>
    </row>
    <row r="3" spans="1:6" ht="14.25">
      <c r="A3" s="2"/>
      <c r="B3" s="3" t="s">
        <v>50</v>
      </c>
      <c r="C3" s="3" t="s">
        <v>2</v>
      </c>
      <c r="D3" s="3" t="s">
        <v>3</v>
      </c>
      <c r="E3" s="4" t="s">
        <v>137</v>
      </c>
      <c r="F3" s="5"/>
    </row>
    <row r="4" spans="1:6" ht="14.25">
      <c r="A4" s="6"/>
      <c r="B4" s="7"/>
      <c r="C4" s="7"/>
      <c r="D4" s="7"/>
      <c r="E4" s="8" t="s">
        <v>5</v>
      </c>
      <c r="F4" s="4" t="s">
        <v>6</v>
      </c>
    </row>
    <row r="5" spans="1:6" ht="14.25">
      <c r="A5" s="9" t="s">
        <v>138</v>
      </c>
      <c r="B5" s="8"/>
      <c r="C5" s="8"/>
      <c r="D5" s="8"/>
      <c r="E5" s="8"/>
      <c r="F5" s="4"/>
    </row>
    <row r="6" spans="1:6" ht="14.25">
      <c r="A6" s="9" t="s">
        <v>139</v>
      </c>
      <c r="B6" s="8" t="s">
        <v>140</v>
      </c>
      <c r="C6" s="10">
        <v>1210</v>
      </c>
      <c r="D6" s="10">
        <v>1250</v>
      </c>
      <c r="E6" s="11">
        <f>C6-D6</f>
        <v>-40</v>
      </c>
      <c r="F6" s="12">
        <f>(C6/D6-1)*100</f>
        <v>-3.200000000000003</v>
      </c>
    </row>
    <row r="7" spans="1:6" ht="14.25">
      <c r="A7" s="9" t="s">
        <v>141</v>
      </c>
      <c r="B7" s="8" t="s">
        <v>140</v>
      </c>
      <c r="C7" s="10">
        <v>775</v>
      </c>
      <c r="D7" s="10">
        <v>810</v>
      </c>
      <c r="E7" s="11">
        <f aca="true" t="shared" si="0" ref="E7:E21">C7-D7</f>
        <v>-35</v>
      </c>
      <c r="F7" s="12">
        <f aca="true" t="shared" si="1" ref="F7:F21">(C7/D7-1)*100</f>
        <v>-4.320987654320985</v>
      </c>
    </row>
    <row r="8" spans="1:6" ht="14.25">
      <c r="A8" s="9" t="s">
        <v>142</v>
      </c>
      <c r="B8" s="8" t="s">
        <v>140</v>
      </c>
      <c r="C8" s="10">
        <v>88</v>
      </c>
      <c r="D8" s="10">
        <v>93</v>
      </c>
      <c r="E8" s="11">
        <f t="shared" si="0"/>
        <v>-5</v>
      </c>
      <c r="F8" s="12">
        <f t="shared" si="1"/>
        <v>-5.376344086021501</v>
      </c>
    </row>
    <row r="9" spans="1:6" ht="14.25">
      <c r="A9" s="9" t="s">
        <v>143</v>
      </c>
      <c r="B9" s="8" t="s">
        <v>140</v>
      </c>
      <c r="C9" s="10">
        <v>98</v>
      </c>
      <c r="D9" s="10">
        <v>104</v>
      </c>
      <c r="E9" s="11">
        <f t="shared" si="0"/>
        <v>-6</v>
      </c>
      <c r="F9" s="12">
        <f t="shared" si="1"/>
        <v>-5.769230769230771</v>
      </c>
    </row>
    <row r="10" spans="1:6" ht="14.25">
      <c r="A10" s="9" t="s">
        <v>144</v>
      </c>
      <c r="B10" s="8" t="s">
        <v>140</v>
      </c>
      <c r="C10" s="10">
        <v>610</v>
      </c>
      <c r="D10" s="10">
        <v>550</v>
      </c>
      <c r="E10" s="11">
        <f t="shared" si="0"/>
        <v>60</v>
      </c>
      <c r="F10" s="12">
        <f t="shared" si="1"/>
        <v>10.909090909090914</v>
      </c>
    </row>
    <row r="11" spans="1:6" ht="14.25">
      <c r="A11" s="9" t="s">
        <v>145</v>
      </c>
      <c r="B11" s="8" t="s">
        <v>140</v>
      </c>
      <c r="C11" s="10">
        <v>67</v>
      </c>
      <c r="D11" s="10">
        <v>73</v>
      </c>
      <c r="E11" s="11">
        <f t="shared" si="0"/>
        <v>-6</v>
      </c>
      <c r="F11" s="12">
        <f t="shared" si="1"/>
        <v>-8.21917808219178</v>
      </c>
    </row>
    <row r="12" spans="1:6" ht="14.25">
      <c r="A12" s="9" t="s">
        <v>146</v>
      </c>
      <c r="B12" s="8" t="s">
        <v>140</v>
      </c>
      <c r="C12" s="10">
        <v>156</v>
      </c>
      <c r="D12" s="10">
        <v>180</v>
      </c>
      <c r="E12" s="11">
        <f t="shared" si="0"/>
        <v>-24</v>
      </c>
      <c r="F12" s="12">
        <f t="shared" si="1"/>
        <v>-13.33333333333333</v>
      </c>
    </row>
    <row r="13" spans="1:6" ht="14.25">
      <c r="A13" s="9" t="s">
        <v>147</v>
      </c>
      <c r="B13" s="8" t="s">
        <v>140</v>
      </c>
      <c r="C13" s="10">
        <v>232</v>
      </c>
      <c r="D13" s="10">
        <v>260</v>
      </c>
      <c r="E13" s="11">
        <f t="shared" si="0"/>
        <v>-28</v>
      </c>
      <c r="F13" s="12">
        <f t="shared" si="1"/>
        <v>-10.769230769230765</v>
      </c>
    </row>
    <row r="14" spans="1:6" ht="14.25">
      <c r="A14" s="9" t="s">
        <v>148</v>
      </c>
      <c r="B14" s="8" t="s">
        <v>149</v>
      </c>
      <c r="C14" s="10">
        <v>240</v>
      </c>
      <c r="D14" s="10">
        <v>169</v>
      </c>
      <c r="E14" s="11">
        <f t="shared" si="0"/>
        <v>71</v>
      </c>
      <c r="F14" s="12">
        <f t="shared" si="1"/>
        <v>42.01183431952662</v>
      </c>
    </row>
    <row r="15" spans="1:6" ht="14.25">
      <c r="A15" s="9" t="s">
        <v>150</v>
      </c>
      <c r="B15" s="8" t="s">
        <v>151</v>
      </c>
      <c r="C15" s="10">
        <v>9.6</v>
      </c>
      <c r="D15" s="10">
        <v>10</v>
      </c>
      <c r="E15" s="11">
        <f t="shared" si="0"/>
        <v>-0.40000000000000036</v>
      </c>
      <c r="F15" s="12">
        <f t="shared" si="1"/>
        <v>-4.0000000000000036</v>
      </c>
    </row>
    <row r="16" spans="1:6" ht="14.25">
      <c r="A16" s="9" t="s">
        <v>152</v>
      </c>
      <c r="B16" s="8" t="s">
        <v>57</v>
      </c>
      <c r="C16" s="10">
        <v>31052</v>
      </c>
      <c r="D16" s="10">
        <v>29980</v>
      </c>
      <c r="E16" s="11">
        <f t="shared" si="0"/>
        <v>1072</v>
      </c>
      <c r="F16" s="12">
        <f t="shared" si="1"/>
        <v>3.5757171447631686</v>
      </c>
    </row>
    <row r="17" spans="1:6" ht="14.25">
      <c r="A17" s="9" t="s">
        <v>153</v>
      </c>
      <c r="B17" s="8"/>
      <c r="C17" s="13"/>
      <c r="D17" s="13"/>
      <c r="E17" s="11"/>
      <c r="F17" s="12"/>
    </row>
    <row r="18" spans="1:6" ht="17.25" customHeight="1">
      <c r="A18" s="9" t="s">
        <v>154</v>
      </c>
      <c r="B18" s="8" t="s">
        <v>155</v>
      </c>
      <c r="C18" s="14">
        <v>790.62</v>
      </c>
      <c r="D18" s="14">
        <v>693.6</v>
      </c>
      <c r="E18" s="11">
        <f t="shared" si="0"/>
        <v>97.01999999999998</v>
      </c>
      <c r="F18" s="12">
        <f t="shared" si="1"/>
        <v>13.98788927335639</v>
      </c>
    </row>
    <row r="19" spans="1:6" ht="14.25">
      <c r="A19" s="9" t="s">
        <v>156</v>
      </c>
      <c r="B19" s="8" t="s">
        <v>155</v>
      </c>
      <c r="C19" s="14">
        <v>493.66</v>
      </c>
      <c r="D19" s="14">
        <v>426.73</v>
      </c>
      <c r="E19" s="11">
        <f t="shared" si="0"/>
        <v>66.93</v>
      </c>
      <c r="F19" s="12">
        <f t="shared" si="1"/>
        <v>15.684390598270582</v>
      </c>
    </row>
    <row r="20" spans="1:6" ht="14.25">
      <c r="A20" s="9" t="s">
        <v>157</v>
      </c>
      <c r="B20" s="8" t="s">
        <v>155</v>
      </c>
      <c r="C20" s="14">
        <v>296.96</v>
      </c>
      <c r="D20" s="14">
        <v>266.87</v>
      </c>
      <c r="E20" s="11">
        <f t="shared" si="0"/>
        <v>30.089999999999975</v>
      </c>
      <c r="F20" s="12">
        <f t="shared" si="1"/>
        <v>11.275152696069245</v>
      </c>
    </row>
    <row r="21" spans="1:6" ht="14.25">
      <c r="A21" s="9" t="s">
        <v>158</v>
      </c>
      <c r="B21" s="8" t="s">
        <v>159</v>
      </c>
      <c r="C21" s="14">
        <v>6.82</v>
      </c>
      <c r="D21" s="14">
        <v>5.92</v>
      </c>
      <c r="E21" s="11">
        <f t="shared" si="0"/>
        <v>0.9000000000000004</v>
      </c>
      <c r="F21" s="12">
        <f t="shared" si="1"/>
        <v>15.20270270270272</v>
      </c>
    </row>
    <row r="22" spans="1:6" ht="14.25">
      <c r="A22" s="15"/>
      <c r="B22" s="15"/>
      <c r="C22" s="16"/>
      <c r="D22" s="16"/>
      <c r="E22" s="16"/>
      <c r="F22" s="16"/>
    </row>
    <row r="23" spans="1:6" ht="28.5" customHeight="1">
      <c r="A23" s="17"/>
      <c r="B23" s="17"/>
      <c r="C23" s="17"/>
      <c r="D23" s="17"/>
      <c r="E23" s="16"/>
      <c r="F23" s="16"/>
    </row>
    <row r="24" spans="1:6" ht="14.25">
      <c r="A24" s="16"/>
      <c r="B24" s="16"/>
      <c r="C24" s="16"/>
      <c r="D24" s="16"/>
      <c r="E24" s="16"/>
      <c r="F24" s="16"/>
    </row>
    <row r="25" spans="1:6" ht="14.25">
      <c r="A25" s="16"/>
      <c r="B25" s="16"/>
      <c r="C25" s="16">
        <v>42</v>
      </c>
      <c r="D25" s="16"/>
      <c r="E25" s="16"/>
      <c r="F25" s="16"/>
    </row>
    <row r="26" spans="1:6" ht="14.25">
      <c r="A26" s="16"/>
      <c r="B26" s="16"/>
      <c r="C26" s="16"/>
      <c r="D26" s="16"/>
      <c r="E26" s="16"/>
      <c r="F26" s="16"/>
    </row>
    <row r="27" spans="1:6" ht="14.25">
      <c r="A27" s="18"/>
      <c r="B27" s="19"/>
      <c r="C27" s="19"/>
      <c r="D27" s="19"/>
      <c r="E27" s="19"/>
      <c r="F27" s="20"/>
    </row>
    <row r="28" spans="1:6" ht="14.25">
      <c r="A28" s="18"/>
      <c r="B28" s="19"/>
      <c r="C28" s="19"/>
      <c r="D28" s="19"/>
      <c r="E28" s="19"/>
      <c r="F28" s="20"/>
    </row>
    <row r="29" spans="1:6" ht="14.25">
      <c r="A29" s="18"/>
      <c r="B29" s="19"/>
      <c r="C29" s="19"/>
      <c r="D29" s="19"/>
      <c r="E29" s="19"/>
      <c r="F29" s="20"/>
    </row>
    <row r="30" spans="1:6" ht="14.25">
      <c r="A30" s="18"/>
      <c r="B30" s="19"/>
      <c r="C30" s="19"/>
      <c r="D30" s="19"/>
      <c r="E30" s="19"/>
      <c r="F30" s="20"/>
    </row>
    <row r="31" spans="1:6" ht="14.25">
      <c r="A31" s="18"/>
      <c r="B31" s="19"/>
      <c r="C31" s="19"/>
      <c r="D31" s="19"/>
      <c r="E31" s="19"/>
      <c r="F31" s="20"/>
    </row>
    <row r="32" spans="1:6" ht="14.25">
      <c r="A32" s="18"/>
      <c r="B32" s="19"/>
      <c r="C32" s="19"/>
      <c r="D32" s="19"/>
      <c r="E32" s="19"/>
      <c r="F32" s="20"/>
    </row>
    <row r="33" spans="1:6" ht="14.25">
      <c r="A33" s="18"/>
      <c r="B33" s="19"/>
      <c r="C33" s="19"/>
      <c r="D33" s="19"/>
      <c r="E33" s="19"/>
      <c r="F33" s="20"/>
    </row>
    <row r="34" spans="1:6" ht="14.25">
      <c r="A34" s="18"/>
      <c r="B34" s="19"/>
      <c r="C34" s="19"/>
      <c r="D34" s="19"/>
      <c r="E34" s="19"/>
      <c r="F34" s="20"/>
    </row>
    <row r="35" spans="1:6" ht="14.25">
      <c r="A35" s="18"/>
      <c r="B35" s="19"/>
      <c r="C35" s="19"/>
      <c r="D35" s="19"/>
      <c r="E35" s="19"/>
      <c r="F35" s="20"/>
    </row>
    <row r="36" spans="1:6" ht="14.25">
      <c r="A36" s="18"/>
      <c r="B36" s="19"/>
      <c r="C36" s="19"/>
      <c r="D36" s="19"/>
      <c r="E36" s="19"/>
      <c r="F36" s="20"/>
    </row>
    <row r="37" spans="1:6" ht="14.25">
      <c r="A37" s="16"/>
      <c r="B37" s="16"/>
      <c r="C37" s="16"/>
      <c r="D37" s="16"/>
      <c r="E37" s="16"/>
      <c r="F37" s="16"/>
    </row>
    <row r="38" spans="1:6" ht="14.25">
      <c r="A38" s="16"/>
      <c r="B38" s="16"/>
      <c r="C38" s="16"/>
      <c r="D38" s="16"/>
      <c r="E38" s="16"/>
      <c r="F38" s="16"/>
    </row>
    <row r="39" spans="1:6" ht="14.25">
      <c r="A39" s="16"/>
      <c r="B39" s="16"/>
      <c r="C39" s="16"/>
      <c r="D39" s="16"/>
      <c r="E39" s="16"/>
      <c r="F39" s="16"/>
    </row>
  </sheetData>
  <sheetProtection/>
  <mergeCells count="8">
    <mergeCell ref="A1:F1"/>
    <mergeCell ref="E3:F3"/>
    <mergeCell ref="A22:B22"/>
    <mergeCell ref="A23:D23"/>
    <mergeCell ref="A3:A4"/>
    <mergeCell ref="B3:B4"/>
    <mergeCell ref="C3:C4"/>
    <mergeCell ref="D3:D4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I27" sqref="I27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www.in9.cn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999宝藏网</dc:creator>
  <cp:keywords/>
  <dc:description/>
  <cp:lastModifiedBy>Administrator</cp:lastModifiedBy>
  <cp:lastPrinted>2021-10-27T07:56:36Z</cp:lastPrinted>
  <dcterms:created xsi:type="dcterms:W3CDTF">2012-02-08T02:15:30Z</dcterms:created>
  <dcterms:modified xsi:type="dcterms:W3CDTF">2022-04-15T01:36:03Z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