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7" sheetId="6" r:id="rId6"/>
    <sheet name="Sheet8" sheetId="7" r:id="rId7"/>
    <sheet name="Sheet9" sheetId="8" r:id="rId8"/>
    <sheet name="Sheet10" sheetId="9" r:id="rId9"/>
  </sheets>
  <definedNames/>
  <calcPr fullCalcOnLoad="1"/>
</workbook>
</file>

<file path=xl/sharedStrings.xml><?xml version="1.0" encoding="utf-8"?>
<sst xmlns="http://schemas.openxmlformats.org/spreadsheetml/2006/main" count="204" uniqueCount="94">
  <si>
    <t>2021年农业总产值</t>
  </si>
  <si>
    <t xml:space="preserve">                          （按现价计算）            单位：万元</t>
  </si>
  <si>
    <t>2021年</t>
  </si>
  <si>
    <t>2020年</t>
  </si>
  <si>
    <t>2021比2020年增长</t>
  </si>
  <si>
    <t>绝对数</t>
  </si>
  <si>
    <t>％</t>
  </si>
  <si>
    <t xml:space="preserve">农林牧渔业总额 </t>
  </si>
  <si>
    <t>一、农业产值</t>
  </si>
  <si>
    <t>二、林业产值</t>
  </si>
  <si>
    <t>三、牧业产值</t>
  </si>
  <si>
    <t>四、渔业产值</t>
  </si>
  <si>
    <t>五、农林牧渔服务业</t>
  </si>
  <si>
    <t>2021年全县农作物播种面积</t>
  </si>
  <si>
    <t>单位：公顷</t>
  </si>
  <si>
    <t>2021年比2020年增长</t>
  </si>
  <si>
    <t>合      计</t>
  </si>
  <si>
    <t xml:space="preserve">  一、粮食作物</t>
  </si>
  <si>
    <t xml:space="preserve">    1.水    稻</t>
  </si>
  <si>
    <t xml:space="preserve">    2.玉    米</t>
  </si>
  <si>
    <t xml:space="preserve">    3.豆    类</t>
  </si>
  <si>
    <t xml:space="preserve">    4.谷    子</t>
  </si>
  <si>
    <t>-</t>
  </si>
  <si>
    <t xml:space="preserve">    5.高    梁</t>
  </si>
  <si>
    <t xml:space="preserve">    6.其    它</t>
  </si>
  <si>
    <t xml:space="preserve">  二、经济作物</t>
  </si>
  <si>
    <t xml:space="preserve">    1.花    生</t>
  </si>
  <si>
    <t xml:space="preserve">    2.葵 花 籽</t>
  </si>
  <si>
    <t xml:space="preserve">    3.其它油料</t>
  </si>
  <si>
    <t xml:space="preserve">    4.麻    类</t>
  </si>
  <si>
    <t xml:space="preserve">    5 烟    叶</t>
  </si>
  <si>
    <t xml:space="preserve">    6.蔬菜及食用菌</t>
  </si>
  <si>
    <t xml:space="preserve">    7.瓜果类</t>
  </si>
  <si>
    <t xml:space="preserve">    8.中药材</t>
  </si>
  <si>
    <t>2021年全县农作物总产量</t>
  </si>
  <si>
    <t>单位：吨</t>
  </si>
  <si>
    <t xml:space="preserve">      合    计</t>
  </si>
  <si>
    <t xml:space="preserve">    5.烟    叶</t>
  </si>
  <si>
    <t>2021年水果及食用坚果生产情况</t>
  </si>
  <si>
    <t>计  量    单  位</t>
  </si>
  <si>
    <t xml:space="preserve"> 一、水    果</t>
  </si>
  <si>
    <t xml:space="preserve"> 果园面积</t>
  </si>
  <si>
    <t>亩</t>
  </si>
  <si>
    <t xml:space="preserve">  其中：苹果园</t>
  </si>
  <si>
    <t xml:space="preserve">        其  他</t>
  </si>
  <si>
    <t>水果产量</t>
  </si>
  <si>
    <t>吨</t>
  </si>
  <si>
    <t>其中：苹  果</t>
  </si>
  <si>
    <t xml:space="preserve">      其  他</t>
  </si>
  <si>
    <t>二、食用坚果</t>
  </si>
  <si>
    <t>2021年林业生产情况</t>
  </si>
  <si>
    <t>全年造林面积</t>
  </si>
  <si>
    <t>公顷</t>
  </si>
  <si>
    <t>更新造林</t>
  </si>
  <si>
    <t>零星植树</t>
  </si>
  <si>
    <t>万株</t>
  </si>
  <si>
    <t>年末实有封山育林面积</t>
  </si>
  <si>
    <t>育苗面积</t>
  </si>
  <si>
    <t>木材产量</t>
  </si>
  <si>
    <t>万立方米</t>
  </si>
  <si>
    <t>森林抚育</t>
  </si>
  <si>
    <r>
      <t>森林</t>
    </r>
    <r>
      <rPr>
        <sz val="12"/>
        <rFont val="宋体"/>
        <family val="0"/>
      </rPr>
      <t>面</t>
    </r>
    <r>
      <rPr>
        <sz val="12"/>
        <rFont val="宋体"/>
        <family val="0"/>
      </rPr>
      <t>积</t>
    </r>
  </si>
  <si>
    <t>万公顷</t>
  </si>
  <si>
    <r>
      <t>林木</t>
    </r>
    <r>
      <rPr>
        <sz val="12"/>
        <rFont val="宋体"/>
        <family val="0"/>
      </rPr>
      <t>蓄积量</t>
    </r>
  </si>
  <si>
    <t>森林覆盖率</t>
  </si>
  <si>
    <t>%</t>
  </si>
  <si>
    <t>2021年畜牧业年末存栏数</t>
  </si>
  <si>
    <t>单位：头、只、万只</t>
  </si>
  <si>
    <t>大牲畜</t>
  </si>
  <si>
    <t>猪</t>
  </si>
  <si>
    <t>羊</t>
  </si>
  <si>
    <t>家禽</t>
  </si>
  <si>
    <t>合计</t>
  </si>
  <si>
    <t>其中：牛</t>
  </si>
  <si>
    <t>其中：可繁殖母猪</t>
  </si>
  <si>
    <t>其中：  鸡</t>
  </si>
  <si>
    <t>全县总计</t>
  </si>
  <si>
    <t>土 口 子</t>
  </si>
  <si>
    <t>北 三 家</t>
  </si>
  <si>
    <t>敖 家 堡</t>
  </si>
  <si>
    <t>大 苏 河</t>
  </si>
  <si>
    <t>枸 乃 甸</t>
  </si>
  <si>
    <t>清 原 镇</t>
  </si>
  <si>
    <t>红 透 山</t>
  </si>
  <si>
    <t>草    市</t>
  </si>
  <si>
    <t>英 额 门</t>
  </si>
  <si>
    <t>南 口 前</t>
  </si>
  <si>
    <t>南 山 城</t>
  </si>
  <si>
    <t>湾 甸 子</t>
  </si>
  <si>
    <t>大 孤 家</t>
  </si>
  <si>
    <t>夏 家 堡</t>
  </si>
  <si>
    <t>2021年猪、牛、羊当年出栏情况</t>
  </si>
  <si>
    <t>单位：头、只</t>
  </si>
  <si>
    <t>牛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</si>
</sst>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_ "/>
    <numFmt numFmtId="181" formatCode="0.00_ "/>
    <numFmt numFmtId="182" formatCode="0_ "/>
  </numFmts>
  <fonts count="48">
    <font>
      <sz val="12"/>
      <name val="宋体"/>
      <family val="0"/>
    </font>
    <font>
      <sz val="18"/>
      <name val="黑体"/>
      <family val="0"/>
    </font>
    <font>
      <sz val="18"/>
      <color indexed="8"/>
      <name val="黑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33" borderId="11" xfId="61" applyFont="1" applyFill="1" applyBorder="1" applyAlignment="1">
      <alignment horizontal="right" vertical="center" wrapText="1"/>
      <protection/>
    </xf>
    <xf numFmtId="0" fontId="0" fillId="33" borderId="12" xfId="61" applyFont="1" applyFill="1" applyBorder="1" applyAlignment="1">
      <alignment horizontal="right" vertical="center" wrapText="1"/>
      <protection/>
    </xf>
    <xf numFmtId="0" fontId="0" fillId="33" borderId="11" xfId="61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3" borderId="0" xfId="61" applyFont="1" applyFill="1" applyBorder="1" applyAlignment="1">
      <alignment horizontal="right" vertical="center" wrapText="1"/>
      <protection/>
    </xf>
    <xf numFmtId="0" fontId="0" fillId="0" borderId="9" xfId="0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180" fontId="0" fillId="0" borderId="12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180" fontId="0" fillId="33" borderId="11" xfId="61" applyNumberFormat="1" applyFont="1" applyFill="1" applyBorder="1" applyAlignment="1">
      <alignment horizontal="right" vertical="center" wrapText="1"/>
      <protection/>
    </xf>
    <xf numFmtId="180" fontId="0" fillId="33" borderId="12" xfId="61" applyNumberFormat="1" applyFont="1" applyFill="1" applyBorder="1" applyAlignment="1">
      <alignment horizontal="right" vertical="center" wrapText="1"/>
      <protection/>
    </xf>
    <xf numFmtId="18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64" applyBorder="1" applyAlignment="1">
      <alignment vertical="center" wrapText="1"/>
      <protection/>
    </xf>
    <xf numFmtId="0" fontId="0" fillId="0" borderId="11" xfId="64" applyBorder="1" applyAlignment="1">
      <alignment horizontal="center" vertical="center" wrapText="1"/>
      <protection/>
    </xf>
    <xf numFmtId="0" fontId="0" fillId="0" borderId="11" xfId="64" applyBorder="1" applyAlignment="1">
      <alignment horizontal="right" vertical="center" wrapText="1"/>
      <protection/>
    </xf>
    <xf numFmtId="0" fontId="0" fillId="0" borderId="11" xfId="64" applyNumberFormat="1" applyBorder="1" applyAlignment="1">
      <alignment horizontal="right" vertical="center" wrapText="1"/>
      <protection/>
    </xf>
    <xf numFmtId="181" fontId="0" fillId="0" borderId="14" xfId="64" applyNumberFormat="1" applyBorder="1" applyAlignment="1">
      <alignment horizontal="right"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right" vertical="center" wrapText="1"/>
      <protection/>
    </xf>
    <xf numFmtId="0" fontId="0" fillId="0" borderId="11" xfId="64" applyNumberFormat="1" applyFont="1" applyBorder="1" applyAlignment="1">
      <alignment horizontal="right" vertical="center" wrapText="1"/>
      <protection/>
    </xf>
    <xf numFmtId="181" fontId="0" fillId="0" borderId="14" xfId="64" applyNumberFormat="1" applyFont="1" applyBorder="1" applyAlignment="1">
      <alignment horizontal="right" vertical="center" wrapText="1"/>
      <protection/>
    </xf>
    <xf numFmtId="0" fontId="0" fillId="0" borderId="19" xfId="64" applyFont="1" applyBorder="1" applyAlignment="1">
      <alignment vertical="center"/>
      <protection/>
    </xf>
    <xf numFmtId="0" fontId="0" fillId="0" borderId="15" xfId="64" applyBorder="1" applyAlignment="1">
      <alignment horizontal="center" vertical="center"/>
      <protection/>
    </xf>
    <xf numFmtId="0" fontId="0" fillId="0" borderId="15" xfId="64" applyFill="1" applyBorder="1" applyAlignment="1">
      <alignment horizontal="right" vertical="center" wrapText="1"/>
      <protection/>
    </xf>
    <xf numFmtId="0" fontId="0" fillId="0" borderId="10" xfId="64" applyFont="1" applyFill="1" applyBorder="1" applyAlignment="1">
      <alignment vertical="center" wrapText="1"/>
      <protection/>
    </xf>
    <xf numFmtId="0" fontId="0" fillId="0" borderId="11" xfId="64" applyFill="1" applyBorder="1" applyAlignment="1">
      <alignment horizontal="center" vertical="center" wrapText="1"/>
      <protection/>
    </xf>
    <xf numFmtId="0" fontId="0" fillId="0" borderId="11" xfId="64" applyBorder="1" applyAlignment="1">
      <alignment horizontal="right" vertical="center"/>
      <protection/>
    </xf>
    <xf numFmtId="0" fontId="0" fillId="0" borderId="10" xfId="64" applyFill="1" applyBorder="1" applyAlignment="1">
      <alignment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right" vertical="center" wrapText="1"/>
    </xf>
    <xf numFmtId="181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82" fontId="0" fillId="0" borderId="11" xfId="0" applyNumberFormat="1" applyBorder="1" applyAlignment="1">
      <alignment horizontal="right" vertical="center" wrapText="1"/>
    </xf>
    <xf numFmtId="181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82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181" fontId="0" fillId="0" borderId="0" xfId="0" applyNumberForma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181" fontId="47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181" fontId="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181" fontId="47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26" sqref="B26"/>
    </sheetView>
  </sheetViews>
  <sheetFormatPr defaultColWidth="9.00390625" defaultRowHeight="14.25"/>
  <cols>
    <col min="1" max="1" width="31.75390625" style="0" customWidth="1"/>
    <col min="5" max="5" width="10.75390625" style="0" customWidth="1"/>
  </cols>
  <sheetData>
    <row r="1" spans="1:5" ht="22.5">
      <c r="A1" s="90"/>
      <c r="B1" s="90"/>
      <c r="C1" s="90"/>
      <c r="D1" s="90"/>
      <c r="E1" s="90"/>
    </row>
    <row r="2" spans="1:5" ht="14.25">
      <c r="A2" s="91"/>
      <c r="B2" s="91"/>
      <c r="C2" s="91"/>
      <c r="D2" s="91"/>
      <c r="E2" s="91"/>
    </row>
    <row r="3" spans="1:5" ht="14.25">
      <c r="A3" s="92"/>
      <c r="B3" s="93"/>
      <c r="C3" s="93"/>
      <c r="D3" s="94"/>
      <c r="E3" s="95"/>
    </row>
    <row r="4" spans="1:5" ht="14.25">
      <c r="A4" s="96"/>
      <c r="B4" s="97"/>
      <c r="C4" s="97"/>
      <c r="D4" s="98"/>
      <c r="E4" s="94"/>
    </row>
    <row r="5" spans="1:5" ht="14.25">
      <c r="A5" s="84"/>
      <c r="B5" s="99"/>
      <c r="C5" s="100"/>
      <c r="D5" s="99"/>
      <c r="E5" s="101"/>
    </row>
    <row r="6" spans="1:5" ht="14.25">
      <c r="A6" s="84"/>
      <c r="B6" s="99"/>
      <c r="C6" s="100"/>
      <c r="D6" s="99"/>
      <c r="E6" s="101"/>
    </row>
    <row r="7" spans="1:5" ht="14.25">
      <c r="A7" s="84"/>
      <c r="B7" s="99"/>
      <c r="C7" s="100"/>
      <c r="D7" s="99"/>
      <c r="E7" s="101"/>
    </row>
    <row r="8" spans="1:5" ht="14.25">
      <c r="A8" s="84"/>
      <c r="B8" s="99"/>
      <c r="C8" s="100"/>
      <c r="D8" s="99"/>
      <c r="E8" s="101"/>
    </row>
    <row r="9" spans="1:5" ht="14.25">
      <c r="A9" s="84"/>
      <c r="B9" s="102"/>
      <c r="C9" s="100"/>
      <c r="D9" s="102"/>
      <c r="E9" s="103"/>
    </row>
    <row r="10" spans="1:5" ht="14.25">
      <c r="A10" s="84"/>
      <c r="B10" s="99"/>
      <c r="C10" s="100"/>
      <c r="D10" s="99"/>
      <c r="E10" s="101"/>
    </row>
    <row r="11" spans="1:5" ht="14.25">
      <c r="A11" s="84"/>
      <c r="B11" s="99"/>
      <c r="C11" s="100"/>
      <c r="D11" s="99"/>
      <c r="E11" s="101"/>
    </row>
    <row r="12" spans="1:5" ht="14.25">
      <c r="A12" s="84"/>
      <c r="B12" s="99"/>
      <c r="C12" s="100"/>
      <c r="D12" s="99"/>
      <c r="E12" s="101"/>
    </row>
    <row r="13" spans="1:5" ht="14.25">
      <c r="A13" s="84"/>
      <c r="B13" s="99"/>
      <c r="C13" s="100"/>
      <c r="D13" s="99"/>
      <c r="E13" s="101"/>
    </row>
    <row r="14" spans="1:5" ht="14.25">
      <c r="A14" s="84"/>
      <c r="B14" s="99"/>
      <c r="C14" s="100"/>
      <c r="D14" s="99"/>
      <c r="E14" s="101"/>
    </row>
    <row r="15" spans="1:5" ht="14.25">
      <c r="A15" s="84"/>
      <c r="B15" s="104"/>
      <c r="C15" s="100"/>
      <c r="D15" s="102"/>
      <c r="E15" s="103"/>
    </row>
    <row r="16" spans="1:5" ht="14.25">
      <c r="A16" s="84"/>
      <c r="B16" s="99"/>
      <c r="C16" s="100"/>
      <c r="D16" s="99"/>
      <c r="E16" s="101"/>
    </row>
    <row r="17" spans="1:5" ht="14.25">
      <c r="A17" s="84"/>
      <c r="B17" s="99"/>
      <c r="C17" s="100"/>
      <c r="D17" s="99"/>
      <c r="E17" s="101"/>
    </row>
    <row r="18" spans="1:5" ht="14.25">
      <c r="A18" s="84"/>
      <c r="B18" s="99"/>
      <c r="C18" s="100"/>
      <c r="D18" s="99"/>
      <c r="E18" s="101"/>
    </row>
    <row r="19" spans="1:5" ht="14.25">
      <c r="A19" s="84"/>
      <c r="B19" s="99"/>
      <c r="C19" s="100"/>
      <c r="D19" s="99"/>
      <c r="E19" s="101"/>
    </row>
    <row r="20" spans="1:5" ht="14.25">
      <c r="A20" s="84"/>
      <c r="B20" s="99"/>
      <c r="C20" s="100"/>
      <c r="D20" s="99"/>
      <c r="E20" s="101"/>
    </row>
    <row r="21" spans="1:5" ht="14.25">
      <c r="A21" s="84"/>
      <c r="B21" s="99"/>
      <c r="C21" s="100"/>
      <c r="D21" s="99"/>
      <c r="E21" s="101"/>
    </row>
    <row r="22" spans="1:5" ht="14.25">
      <c r="A22" s="84"/>
      <c r="B22" s="99"/>
      <c r="C22" s="100"/>
      <c r="D22" s="99"/>
      <c r="E22" s="101"/>
    </row>
    <row r="23" spans="1:5" ht="14.25">
      <c r="A23" s="84"/>
      <c r="B23" s="99"/>
      <c r="C23" s="100"/>
      <c r="D23" s="99"/>
      <c r="E23" s="101"/>
    </row>
    <row r="24" spans="1:5" ht="14.25">
      <c r="A24" s="3"/>
      <c r="B24" s="3"/>
      <c r="C24" s="3"/>
      <c r="D24" s="14"/>
      <c r="E24" s="3"/>
    </row>
  </sheetData>
  <sheetProtection/>
  <mergeCells count="6">
    <mergeCell ref="A1:E1"/>
    <mergeCell ref="A2:E2"/>
    <mergeCell ref="D3:E3"/>
    <mergeCell ref="A3:A4"/>
    <mergeCell ref="B3:B4"/>
    <mergeCell ref="C3:C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9.00390625" defaultRowHeight="14.25"/>
  <cols>
    <col min="1" max="1" width="32.625" style="0" customWidth="1"/>
    <col min="5" max="5" width="9.50390625" style="0" bestFit="1" customWidth="1"/>
  </cols>
  <sheetData>
    <row r="1" spans="1:5" ht="22.5">
      <c r="A1" s="2" t="s">
        <v>0</v>
      </c>
      <c r="B1" s="2"/>
      <c r="C1" s="2"/>
      <c r="D1" s="2"/>
      <c r="E1" s="2"/>
    </row>
    <row r="2" spans="1:5" ht="14.25">
      <c r="A2" s="85" t="s">
        <v>1</v>
      </c>
      <c r="B2" s="85"/>
      <c r="C2" s="85"/>
      <c r="D2" s="85"/>
      <c r="E2" s="85"/>
    </row>
    <row r="3" spans="1:5" ht="14.25">
      <c r="A3" s="17"/>
      <c r="B3" s="19" t="s">
        <v>2</v>
      </c>
      <c r="C3" s="19" t="s">
        <v>3</v>
      </c>
      <c r="D3" s="18" t="s">
        <v>4</v>
      </c>
      <c r="E3" s="20"/>
    </row>
    <row r="4" spans="1:5" ht="14.25">
      <c r="A4" s="21"/>
      <c r="B4" s="22"/>
      <c r="C4" s="22"/>
      <c r="D4" s="6" t="s">
        <v>5</v>
      </c>
      <c r="E4" s="18" t="s">
        <v>6</v>
      </c>
    </row>
    <row r="5" spans="1:5" ht="14.25">
      <c r="A5" s="59" t="s">
        <v>7</v>
      </c>
      <c r="B5" s="8">
        <v>299128</v>
      </c>
      <c r="C5" s="8">
        <v>302259</v>
      </c>
      <c r="D5" s="8">
        <f aca="true" t="shared" si="0" ref="D5:D10">B5-C5</f>
        <v>-3131</v>
      </c>
      <c r="E5" s="58">
        <f aca="true" t="shared" si="1" ref="E5:E10">(B5/C5-1)*100</f>
        <v>-1.0358665912346687</v>
      </c>
    </row>
    <row r="6" spans="1:5" ht="14.25">
      <c r="A6" s="59" t="s">
        <v>8</v>
      </c>
      <c r="B6" s="8">
        <v>158839</v>
      </c>
      <c r="C6" s="8">
        <v>150426</v>
      </c>
      <c r="D6" s="8">
        <f t="shared" si="0"/>
        <v>8413</v>
      </c>
      <c r="E6" s="58">
        <f t="shared" si="1"/>
        <v>5.592783162485215</v>
      </c>
    </row>
    <row r="7" spans="1:5" ht="14.25">
      <c r="A7" s="59" t="s">
        <v>9</v>
      </c>
      <c r="B7" s="8">
        <v>14640</v>
      </c>
      <c r="C7" s="8">
        <v>23071</v>
      </c>
      <c r="D7" s="8">
        <f t="shared" si="0"/>
        <v>-8431</v>
      </c>
      <c r="E7" s="58">
        <f t="shared" si="1"/>
        <v>-36.54371288630749</v>
      </c>
    </row>
    <row r="8" spans="1:5" ht="14.25">
      <c r="A8" s="59" t="s">
        <v>10</v>
      </c>
      <c r="B8" s="86">
        <v>111255</v>
      </c>
      <c r="C8" s="8">
        <v>115127</v>
      </c>
      <c r="D8" s="87">
        <f t="shared" si="0"/>
        <v>-3872</v>
      </c>
      <c r="E8" s="88">
        <f t="shared" si="1"/>
        <v>-3.363242332380767</v>
      </c>
    </row>
    <row r="9" spans="1:5" ht="14.25">
      <c r="A9" s="59" t="s">
        <v>11</v>
      </c>
      <c r="B9" s="8">
        <v>565</v>
      </c>
      <c r="C9" s="8">
        <v>390</v>
      </c>
      <c r="D9" s="8">
        <f t="shared" si="0"/>
        <v>175</v>
      </c>
      <c r="E9" s="58">
        <f t="shared" si="1"/>
        <v>44.87179487179487</v>
      </c>
    </row>
    <row r="10" spans="1:5" ht="14.25">
      <c r="A10" s="59" t="s">
        <v>12</v>
      </c>
      <c r="B10" s="8">
        <v>13829</v>
      </c>
      <c r="C10" s="8">
        <v>13246</v>
      </c>
      <c r="D10" s="8">
        <f t="shared" si="0"/>
        <v>583</v>
      </c>
      <c r="E10" s="58">
        <f t="shared" si="1"/>
        <v>4.40132870300467</v>
      </c>
    </row>
    <row r="11" ht="14.25">
      <c r="C11" s="89"/>
    </row>
    <row r="12" ht="14.25">
      <c r="C12" s="55">
        <v>9</v>
      </c>
    </row>
  </sheetData>
  <sheetProtection/>
  <mergeCells count="6">
    <mergeCell ref="A1:E1"/>
    <mergeCell ref="A2:E2"/>
    <mergeCell ref="D3:E3"/>
    <mergeCell ref="A3:A4"/>
    <mergeCell ref="B3:B4"/>
    <mergeCell ref="C3:C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1"/>
  <sheetViews>
    <sheetView workbookViewId="0" topLeftCell="B1">
      <selection activeCell="I22" sqref="I22"/>
    </sheetView>
  </sheetViews>
  <sheetFormatPr defaultColWidth="9.00390625" defaultRowHeight="14.25"/>
  <cols>
    <col min="2" max="2" width="30.00390625" style="0" customWidth="1"/>
    <col min="6" max="6" width="11.00390625" style="0" customWidth="1"/>
  </cols>
  <sheetData>
    <row r="1" spans="2:6" ht="22.5">
      <c r="B1" s="70"/>
      <c r="C1" s="70"/>
      <c r="D1" s="70"/>
      <c r="E1" s="70"/>
      <c r="F1" s="70"/>
    </row>
    <row r="2" spans="2:6" ht="14.25">
      <c r="B2" s="71"/>
      <c r="C2" s="71"/>
      <c r="D2" s="71"/>
      <c r="E2" s="72"/>
      <c r="F2" s="72"/>
    </row>
    <row r="3" spans="2:6" ht="14.25">
      <c r="B3" s="73"/>
      <c r="C3" s="74"/>
      <c r="D3" s="74"/>
      <c r="E3" s="75"/>
      <c r="F3" s="76"/>
    </row>
    <row r="4" spans="2:6" ht="14.25">
      <c r="B4" s="77"/>
      <c r="C4" s="78"/>
      <c r="D4" s="78"/>
      <c r="E4" s="79"/>
      <c r="F4" s="75"/>
    </row>
    <row r="5" spans="2:6" ht="14.25">
      <c r="B5" s="80"/>
      <c r="C5" s="81"/>
      <c r="D5" s="82"/>
      <c r="E5" s="81"/>
      <c r="F5" s="83"/>
    </row>
    <row r="6" spans="2:6" ht="14.25">
      <c r="B6" s="80"/>
      <c r="C6" s="81"/>
      <c r="D6" s="82"/>
      <c r="E6" s="81"/>
      <c r="F6" s="83"/>
    </row>
    <row r="7" spans="2:6" ht="14.25">
      <c r="B7" s="84"/>
      <c r="C7" s="81"/>
      <c r="D7" s="82"/>
      <c r="E7" s="81"/>
      <c r="F7" s="83"/>
    </row>
    <row r="8" spans="2:6" ht="14.25">
      <c r="B8" s="84"/>
      <c r="C8" s="81"/>
      <c r="D8" s="82"/>
      <c r="E8" s="81"/>
      <c r="F8" s="83"/>
    </row>
    <row r="9" spans="2:6" ht="14.25">
      <c r="B9" s="80"/>
      <c r="C9" s="81"/>
      <c r="D9" s="82"/>
      <c r="E9" s="81"/>
      <c r="F9" s="83"/>
    </row>
    <row r="10" spans="2:6" ht="14.25">
      <c r="B10" s="84"/>
      <c r="C10" s="81"/>
      <c r="D10" s="82"/>
      <c r="E10" s="81"/>
      <c r="F10" s="83"/>
    </row>
    <row r="11" spans="2:6" ht="14.25">
      <c r="B11" s="84"/>
      <c r="C11" s="81"/>
      <c r="D11" s="82"/>
      <c r="E11" s="81"/>
      <c r="F11" s="83"/>
    </row>
    <row r="12" spans="2:6" ht="14.25">
      <c r="B12" s="84"/>
      <c r="C12" s="81"/>
      <c r="D12" s="82"/>
      <c r="E12" s="81"/>
      <c r="F12" s="83"/>
    </row>
    <row r="13" spans="2:6" ht="14.25">
      <c r="B13" s="84"/>
      <c r="C13" s="81"/>
      <c r="D13" s="82"/>
      <c r="E13" s="81"/>
      <c r="F13" s="83"/>
    </row>
    <row r="14" spans="2:6" ht="14.25">
      <c r="B14" s="84"/>
      <c r="C14" s="81"/>
      <c r="D14" s="82"/>
      <c r="E14" s="81"/>
      <c r="F14" s="83"/>
    </row>
    <row r="15" spans="2:6" ht="14.25">
      <c r="B15" s="84"/>
      <c r="C15" s="81"/>
      <c r="D15" s="82"/>
      <c r="E15" s="81"/>
      <c r="F15" s="83"/>
    </row>
    <row r="16" spans="2:6" ht="14.25">
      <c r="B16" s="84"/>
      <c r="C16" s="81"/>
      <c r="D16" s="82"/>
      <c r="E16" s="81"/>
      <c r="F16" s="83"/>
    </row>
    <row r="17" spans="2:6" ht="14.25">
      <c r="B17" s="84"/>
      <c r="C17" s="81"/>
      <c r="D17" s="82"/>
      <c r="E17" s="81"/>
      <c r="F17" s="83"/>
    </row>
    <row r="18" spans="2:6" ht="14.25">
      <c r="B18" s="84"/>
      <c r="C18" s="81"/>
      <c r="D18" s="82"/>
      <c r="E18" s="81"/>
      <c r="F18" s="83"/>
    </row>
    <row r="19" spans="2:6" ht="14.25">
      <c r="B19" s="84"/>
      <c r="C19" s="81"/>
      <c r="D19" s="82"/>
      <c r="E19" s="81"/>
      <c r="F19" s="83"/>
    </row>
    <row r="20" spans="2:6" ht="14.25">
      <c r="B20" s="84"/>
      <c r="C20" s="81"/>
      <c r="D20" s="82"/>
      <c r="E20" s="81"/>
      <c r="F20" s="83"/>
    </row>
    <row r="21" spans="2:6" ht="14.25">
      <c r="B21" s="84"/>
      <c r="C21" s="81"/>
      <c r="D21" s="82"/>
      <c r="E21" s="81"/>
      <c r="F21" s="83"/>
    </row>
    <row r="22" spans="2:6" ht="14.25">
      <c r="B22" s="84"/>
      <c r="C22" s="81"/>
      <c r="D22" s="82"/>
      <c r="E22" s="81"/>
      <c r="F22" s="83"/>
    </row>
    <row r="23" spans="2:6" ht="14.25">
      <c r="B23" s="84"/>
      <c r="C23" s="81"/>
      <c r="D23" s="82"/>
      <c r="E23" s="81"/>
      <c r="F23" s="83"/>
    </row>
    <row r="24" spans="2:6" ht="14.25">
      <c r="B24" s="84"/>
      <c r="C24" s="81"/>
      <c r="D24" s="82"/>
      <c r="E24" s="81"/>
      <c r="F24" s="83"/>
    </row>
    <row r="25" spans="2:6" ht="14.25">
      <c r="B25" s="84"/>
      <c r="C25" s="81"/>
      <c r="D25" s="82"/>
      <c r="E25" s="81"/>
      <c r="F25" s="83"/>
    </row>
    <row r="26" spans="2:6" ht="14.25">
      <c r="B26" s="84"/>
      <c r="C26" s="81"/>
      <c r="D26" s="82"/>
      <c r="E26" s="81"/>
      <c r="F26" s="83"/>
    </row>
    <row r="27" spans="2:6" ht="14.25">
      <c r="B27" s="84"/>
      <c r="C27" s="81"/>
      <c r="D27" s="82"/>
      <c r="E27" s="81"/>
      <c r="F27" s="83"/>
    </row>
    <row r="28" spans="2:6" ht="14.25">
      <c r="B28" s="84"/>
      <c r="C28" s="81"/>
      <c r="D28" s="82"/>
      <c r="E28" s="81"/>
      <c r="F28" s="83"/>
    </row>
    <row r="29" spans="2:6" ht="14.25">
      <c r="B29" s="84"/>
      <c r="C29" s="81"/>
      <c r="D29" s="82"/>
      <c r="E29" s="81"/>
      <c r="F29" s="83"/>
    </row>
    <row r="30" spans="2:6" ht="14.25">
      <c r="B30" s="71"/>
      <c r="C30" s="71"/>
      <c r="D30" s="71"/>
      <c r="E30" s="71"/>
      <c r="F30" s="71"/>
    </row>
    <row r="31" spans="2:6" ht="14.25">
      <c r="B31" s="71"/>
      <c r="C31" s="71"/>
      <c r="D31" s="71"/>
      <c r="E31" s="71"/>
      <c r="F31" s="71"/>
    </row>
  </sheetData>
  <sheetProtection/>
  <mergeCells count="6">
    <mergeCell ref="B1:F1"/>
    <mergeCell ref="E2:F2"/>
    <mergeCell ref="E3:F3"/>
    <mergeCell ref="B3:B4"/>
    <mergeCell ref="C3:C4"/>
    <mergeCell ref="D3:D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:E1"/>
    </sheetView>
  </sheetViews>
  <sheetFormatPr defaultColWidth="9.00390625" defaultRowHeight="14.25"/>
  <cols>
    <col min="1" max="1" width="20.625" style="0" customWidth="1"/>
    <col min="4" max="4" width="12.75390625" style="0" bestFit="1" customWidth="1"/>
    <col min="5" max="5" width="12.125" style="0" customWidth="1"/>
  </cols>
  <sheetData>
    <row r="1" spans="1:5" ht="22.5">
      <c r="A1" s="2" t="s">
        <v>13</v>
      </c>
      <c r="B1" s="2"/>
      <c r="C1" s="2"/>
      <c r="D1" s="2"/>
      <c r="E1" s="2"/>
    </row>
    <row r="2" ht="14.25">
      <c r="E2" t="s">
        <v>14</v>
      </c>
    </row>
    <row r="3" spans="1:5" ht="14.25">
      <c r="A3" s="31"/>
      <c r="B3" s="63" t="s">
        <v>2</v>
      </c>
      <c r="C3" s="32" t="s">
        <v>3</v>
      </c>
      <c r="D3" s="33" t="s">
        <v>15</v>
      </c>
      <c r="E3" s="34"/>
    </row>
    <row r="4" spans="1:5" ht="14.25">
      <c r="A4" s="35"/>
      <c r="B4" s="64"/>
      <c r="C4" s="36"/>
      <c r="D4" s="37" t="s">
        <v>5</v>
      </c>
      <c r="E4" s="33" t="s">
        <v>6</v>
      </c>
    </row>
    <row r="5" spans="1:5" ht="14.25">
      <c r="A5" s="56" t="s">
        <v>16</v>
      </c>
      <c r="B5" s="57">
        <v>50090.72</v>
      </c>
      <c r="C5" s="57">
        <v>49910</v>
      </c>
      <c r="D5" s="57">
        <f>B5-C5</f>
        <v>180.72000000000116</v>
      </c>
      <c r="E5" s="58">
        <f>(B5/C5-1)*100</f>
        <v>0.3620917651773192</v>
      </c>
    </row>
    <row r="6" spans="1:5" ht="14.25">
      <c r="A6" s="60" t="s">
        <v>17</v>
      </c>
      <c r="B6" s="61">
        <v>42995.54</v>
      </c>
      <c r="C6" s="61">
        <v>42570</v>
      </c>
      <c r="D6" s="61">
        <f>B6-C6</f>
        <v>425.5400000000009</v>
      </c>
      <c r="E6" s="62">
        <f>(B6/C6-1)*100</f>
        <v>0.9996241484613533</v>
      </c>
    </row>
    <row r="7" spans="1:5" ht="14.25">
      <c r="A7" s="60" t="s">
        <v>18</v>
      </c>
      <c r="B7" s="61">
        <v>4556.93</v>
      </c>
      <c r="C7" s="61">
        <v>4770</v>
      </c>
      <c r="D7" s="61">
        <f aca="true" t="shared" si="0" ref="D7:D21">B7-C7</f>
        <v>-213.0699999999997</v>
      </c>
      <c r="E7" s="62">
        <f aca="true" t="shared" si="1" ref="E7:E21">(B7/C7-1)*100</f>
        <v>-4.466876310272527</v>
      </c>
    </row>
    <row r="8" spans="1:5" ht="14.25">
      <c r="A8" s="60" t="s">
        <v>19</v>
      </c>
      <c r="B8" s="61">
        <v>36672.07</v>
      </c>
      <c r="C8" s="61">
        <v>35960</v>
      </c>
      <c r="D8" s="61">
        <f t="shared" si="0"/>
        <v>712.0699999999997</v>
      </c>
      <c r="E8" s="62">
        <f t="shared" si="1"/>
        <v>1.9801724137931132</v>
      </c>
    </row>
    <row r="9" spans="1:5" ht="14.25">
      <c r="A9" s="60" t="s">
        <v>20</v>
      </c>
      <c r="B9" s="61">
        <v>1385.26</v>
      </c>
      <c r="C9" s="61">
        <v>1410</v>
      </c>
      <c r="D9" s="61">
        <f t="shared" si="0"/>
        <v>-24.74000000000001</v>
      </c>
      <c r="E9" s="62">
        <f t="shared" si="1"/>
        <v>-1.7546099290780104</v>
      </c>
    </row>
    <row r="10" spans="1:5" ht="14.25">
      <c r="A10" s="60" t="s">
        <v>21</v>
      </c>
      <c r="B10" s="61">
        <v>3.74</v>
      </c>
      <c r="C10" s="61">
        <v>4</v>
      </c>
      <c r="D10" s="61" t="s">
        <v>22</v>
      </c>
      <c r="E10" s="62">
        <f t="shared" si="1"/>
        <v>-6.499999999999995</v>
      </c>
    </row>
    <row r="11" spans="1:5" ht="14.25">
      <c r="A11" s="60" t="s">
        <v>23</v>
      </c>
      <c r="B11" s="57">
        <v>1.53</v>
      </c>
      <c r="C11" s="57">
        <v>6</v>
      </c>
      <c r="D11" s="57" t="s">
        <v>22</v>
      </c>
      <c r="E11" s="58" t="s">
        <v>22</v>
      </c>
    </row>
    <row r="12" spans="1:5" ht="14.25">
      <c r="A12" s="60" t="s">
        <v>24</v>
      </c>
      <c r="B12" s="61" t="s">
        <v>22</v>
      </c>
      <c r="C12" s="61">
        <v>420</v>
      </c>
      <c r="D12" s="61" t="s">
        <v>22</v>
      </c>
      <c r="E12" s="62" t="s">
        <v>22</v>
      </c>
    </row>
    <row r="13" spans="1:5" ht="14.25">
      <c r="A13" s="60" t="s">
        <v>25</v>
      </c>
      <c r="B13" s="61">
        <v>7095.18</v>
      </c>
      <c r="C13" s="61">
        <v>7340</v>
      </c>
      <c r="D13" s="61">
        <f t="shared" si="0"/>
        <v>-244.8199999999997</v>
      </c>
      <c r="E13" s="62">
        <f t="shared" si="1"/>
        <v>-3.335422343324246</v>
      </c>
    </row>
    <row r="14" spans="1:5" ht="14.25">
      <c r="A14" s="60" t="s">
        <v>26</v>
      </c>
      <c r="B14" s="61">
        <v>20</v>
      </c>
      <c r="C14" s="61">
        <v>23</v>
      </c>
      <c r="D14" s="61">
        <f t="shared" si="0"/>
        <v>-3</v>
      </c>
      <c r="E14" s="62">
        <f t="shared" si="1"/>
        <v>-13.043478260869568</v>
      </c>
    </row>
    <row r="15" spans="1:5" ht="14.25">
      <c r="A15" s="60" t="s">
        <v>27</v>
      </c>
      <c r="B15" s="57" t="s">
        <v>22</v>
      </c>
      <c r="C15" s="57" t="s">
        <v>22</v>
      </c>
      <c r="D15" s="57" t="s">
        <v>22</v>
      </c>
      <c r="E15" s="58" t="s">
        <v>22</v>
      </c>
    </row>
    <row r="16" spans="1:5" ht="14.25">
      <c r="A16" s="60" t="s">
        <v>28</v>
      </c>
      <c r="B16" s="57" t="s">
        <v>22</v>
      </c>
      <c r="C16" s="57" t="s">
        <v>22</v>
      </c>
      <c r="D16" s="57" t="s">
        <v>22</v>
      </c>
      <c r="E16" s="58" t="s">
        <v>22</v>
      </c>
    </row>
    <row r="17" spans="1:5" ht="14.25">
      <c r="A17" s="60" t="s">
        <v>29</v>
      </c>
      <c r="B17" s="57" t="s">
        <v>22</v>
      </c>
      <c r="C17" s="57" t="s">
        <v>22</v>
      </c>
      <c r="D17" s="57" t="s">
        <v>22</v>
      </c>
      <c r="E17" s="58" t="s">
        <v>22</v>
      </c>
    </row>
    <row r="18" spans="1:5" ht="14.25">
      <c r="A18" s="59" t="s">
        <v>30</v>
      </c>
      <c r="B18" s="57">
        <v>197.53</v>
      </c>
      <c r="C18" s="57">
        <v>231</v>
      </c>
      <c r="D18" s="61">
        <f t="shared" si="0"/>
        <v>-33.47</v>
      </c>
      <c r="E18" s="62">
        <f t="shared" si="1"/>
        <v>-14.489177489177486</v>
      </c>
    </row>
    <row r="19" spans="1:5" ht="14.25">
      <c r="A19" s="60" t="s">
        <v>31</v>
      </c>
      <c r="B19" s="57">
        <v>1477.81</v>
      </c>
      <c r="C19" s="57">
        <v>1536</v>
      </c>
      <c r="D19" s="61">
        <f t="shared" si="0"/>
        <v>-58.190000000000055</v>
      </c>
      <c r="E19" s="62">
        <f t="shared" si="1"/>
        <v>-3.7884114583333406</v>
      </c>
    </row>
    <row r="20" spans="1:5" ht="14.25">
      <c r="A20" s="60" t="s">
        <v>32</v>
      </c>
      <c r="B20" s="61">
        <v>73.06</v>
      </c>
      <c r="C20" s="61">
        <v>71</v>
      </c>
      <c r="D20" s="61">
        <f t="shared" si="0"/>
        <v>2.0600000000000023</v>
      </c>
      <c r="E20" s="62">
        <f t="shared" si="1"/>
        <v>2.901408450704235</v>
      </c>
    </row>
    <row r="21" spans="1:5" ht="14.25">
      <c r="A21" s="65" t="s">
        <v>33</v>
      </c>
      <c r="B21" s="66">
        <v>5327</v>
      </c>
      <c r="C21" s="67">
        <v>5479</v>
      </c>
      <c r="D21" s="61">
        <f t="shared" si="0"/>
        <v>-152</v>
      </c>
      <c r="E21" s="62">
        <f t="shared" si="1"/>
        <v>-2.774228873882101</v>
      </c>
    </row>
    <row r="22" spans="2:3" ht="14.25">
      <c r="B22" s="68"/>
      <c r="C22" s="69"/>
    </row>
    <row r="23" ht="14.25">
      <c r="C23" s="68"/>
    </row>
    <row r="28" ht="14.25">
      <c r="B28">
        <v>10</v>
      </c>
    </row>
  </sheetData>
  <sheetProtection/>
  <mergeCells count="5">
    <mergeCell ref="A1:E1"/>
    <mergeCell ref="D3:E3"/>
    <mergeCell ref="A3:A4"/>
    <mergeCell ref="B3:B4"/>
    <mergeCell ref="C3:C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E1"/>
    </sheetView>
  </sheetViews>
  <sheetFormatPr defaultColWidth="9.00390625" defaultRowHeight="14.25"/>
  <cols>
    <col min="1" max="1" width="22.375" style="0" customWidth="1"/>
    <col min="2" max="2" width="12.25390625" style="0" customWidth="1"/>
    <col min="4" max="4" width="9.50390625" style="0" bestFit="1" customWidth="1"/>
    <col min="5" max="5" width="11.375" style="0" customWidth="1"/>
  </cols>
  <sheetData>
    <row r="1" spans="1:5" ht="22.5">
      <c r="A1" s="2" t="s">
        <v>34</v>
      </c>
      <c r="B1" s="2"/>
      <c r="C1" s="2"/>
      <c r="D1" s="2"/>
      <c r="E1" s="2"/>
    </row>
    <row r="2" ht="14.25">
      <c r="E2" t="s">
        <v>35</v>
      </c>
    </row>
    <row r="3" spans="1:5" ht="14.25">
      <c r="A3" s="31"/>
      <c r="B3" s="32" t="s">
        <v>2</v>
      </c>
      <c r="C3" s="32" t="s">
        <v>3</v>
      </c>
      <c r="D3" s="33" t="s">
        <v>15</v>
      </c>
      <c r="E3" s="34"/>
    </row>
    <row r="4" spans="1:5" ht="14.25">
      <c r="A4" s="35"/>
      <c r="B4" s="36"/>
      <c r="C4" s="36"/>
      <c r="D4" s="37" t="s">
        <v>5</v>
      </c>
      <c r="E4" s="33" t="s">
        <v>6</v>
      </c>
    </row>
    <row r="5" spans="1:5" ht="14.25">
      <c r="A5" s="59" t="s">
        <v>36</v>
      </c>
      <c r="B5" s="57">
        <v>334013.03</v>
      </c>
      <c r="C5" s="57">
        <v>326723</v>
      </c>
      <c r="D5" s="57">
        <f>B5-C5</f>
        <v>7290.030000000028</v>
      </c>
      <c r="E5" s="58">
        <f>(B5/C5-1)*100</f>
        <v>2.231257058731706</v>
      </c>
    </row>
    <row r="6" spans="1:5" ht="14.25">
      <c r="A6" s="60" t="s">
        <v>17</v>
      </c>
      <c r="B6" s="57">
        <v>284791.5</v>
      </c>
      <c r="C6" s="57">
        <v>280051.36</v>
      </c>
      <c r="D6" s="57">
        <f aca="true" t="shared" si="0" ref="D6:D20">B6-C6</f>
        <v>4740.140000000014</v>
      </c>
      <c r="E6" s="58">
        <f aca="true" t="shared" si="1" ref="E6:E20">(B6/C6-1)*100</f>
        <v>1.6925966722675545</v>
      </c>
    </row>
    <row r="7" spans="1:5" ht="14.25">
      <c r="A7" s="60" t="s">
        <v>18</v>
      </c>
      <c r="B7" s="61">
        <v>26969.75</v>
      </c>
      <c r="C7" s="61">
        <v>28970.9</v>
      </c>
      <c r="D7" s="57">
        <f t="shared" si="0"/>
        <v>-2001.1500000000015</v>
      </c>
      <c r="E7" s="62">
        <f t="shared" si="1"/>
        <v>-6.907448508675951</v>
      </c>
    </row>
    <row r="8" spans="1:5" ht="14.25">
      <c r="A8" s="60" t="s">
        <v>19</v>
      </c>
      <c r="B8" s="61">
        <v>253179.5</v>
      </c>
      <c r="C8" s="61">
        <v>246532.15</v>
      </c>
      <c r="D8" s="57">
        <f t="shared" si="0"/>
        <v>6647.350000000006</v>
      </c>
      <c r="E8" s="62">
        <f t="shared" si="1"/>
        <v>2.696342038959232</v>
      </c>
    </row>
    <row r="9" spans="1:5" ht="14.25">
      <c r="A9" s="60" t="s">
        <v>20</v>
      </c>
      <c r="B9" s="57">
        <v>3331.63</v>
      </c>
      <c r="C9" s="57">
        <v>2860.76</v>
      </c>
      <c r="D9" s="57">
        <f t="shared" si="0"/>
        <v>470.8699999999999</v>
      </c>
      <c r="E9" s="62">
        <f t="shared" si="1"/>
        <v>16.4596121310421</v>
      </c>
    </row>
    <row r="10" spans="1:5" ht="14.25">
      <c r="A10" s="60" t="s">
        <v>21</v>
      </c>
      <c r="B10" s="57">
        <v>13.02</v>
      </c>
      <c r="C10" s="57">
        <v>15.62</v>
      </c>
      <c r="D10" s="57" t="s">
        <v>22</v>
      </c>
      <c r="E10" s="58" t="s">
        <v>22</v>
      </c>
    </row>
    <row r="11" spans="1:5" ht="14.25">
      <c r="A11" s="60" t="s">
        <v>23</v>
      </c>
      <c r="B11" s="61">
        <v>5.95</v>
      </c>
      <c r="C11" s="61">
        <v>25.61</v>
      </c>
      <c r="D11" s="57" t="s">
        <v>22</v>
      </c>
      <c r="E11" s="58" t="s">
        <v>22</v>
      </c>
    </row>
    <row r="12" spans="1:5" ht="14.25">
      <c r="A12" s="60" t="s">
        <v>24</v>
      </c>
      <c r="B12" s="61" t="s">
        <v>22</v>
      </c>
      <c r="C12" s="61">
        <v>1646.32</v>
      </c>
      <c r="D12" s="57" t="s">
        <v>22</v>
      </c>
      <c r="E12" s="62" t="s">
        <v>22</v>
      </c>
    </row>
    <row r="13" spans="1:5" ht="14.25">
      <c r="A13" s="60" t="s">
        <v>25</v>
      </c>
      <c r="B13" s="61">
        <v>49221.53</v>
      </c>
      <c r="C13" s="61">
        <v>46672.3</v>
      </c>
      <c r="D13" s="57">
        <f t="shared" si="0"/>
        <v>2549.229999999996</v>
      </c>
      <c r="E13" s="62">
        <f t="shared" si="1"/>
        <v>5.461976375708932</v>
      </c>
    </row>
    <row r="14" spans="1:5" ht="14.25">
      <c r="A14" s="60" t="s">
        <v>26</v>
      </c>
      <c r="B14" s="57">
        <v>70.08</v>
      </c>
      <c r="C14" s="57">
        <v>89.64</v>
      </c>
      <c r="D14" s="57">
        <f t="shared" si="0"/>
        <v>-19.560000000000002</v>
      </c>
      <c r="E14" s="62">
        <f t="shared" si="1"/>
        <v>-21.820615796519416</v>
      </c>
    </row>
    <row r="15" spans="1:5" ht="14.25">
      <c r="A15" s="60" t="s">
        <v>27</v>
      </c>
      <c r="B15" s="57" t="s">
        <v>22</v>
      </c>
      <c r="C15" s="57" t="s">
        <v>22</v>
      </c>
      <c r="D15" s="57" t="s">
        <v>22</v>
      </c>
      <c r="E15" s="58" t="s">
        <v>22</v>
      </c>
    </row>
    <row r="16" spans="1:5" ht="14.25">
      <c r="A16" s="60" t="s">
        <v>28</v>
      </c>
      <c r="B16" s="57" t="s">
        <v>22</v>
      </c>
      <c r="C16" s="57" t="s">
        <v>22</v>
      </c>
      <c r="D16" s="57" t="s">
        <v>22</v>
      </c>
      <c r="E16" s="58" t="s">
        <v>22</v>
      </c>
    </row>
    <row r="17" spans="1:5" ht="14.25">
      <c r="A17" s="60" t="s">
        <v>29</v>
      </c>
      <c r="B17" s="61" t="s">
        <v>22</v>
      </c>
      <c r="C17" s="61" t="s">
        <v>22</v>
      </c>
      <c r="D17" s="57" t="s">
        <v>22</v>
      </c>
      <c r="E17" s="58" t="s">
        <v>22</v>
      </c>
    </row>
    <row r="18" spans="1:5" ht="14.25">
      <c r="A18" s="59" t="s">
        <v>37</v>
      </c>
      <c r="B18" s="57">
        <v>399</v>
      </c>
      <c r="C18" s="57">
        <v>528</v>
      </c>
      <c r="D18" s="57">
        <f t="shared" si="0"/>
        <v>-129</v>
      </c>
      <c r="E18" s="62">
        <f t="shared" si="1"/>
        <v>-24.431818181818176</v>
      </c>
    </row>
    <row r="19" spans="1:5" ht="14.25">
      <c r="A19" s="59" t="s">
        <v>31</v>
      </c>
      <c r="B19" s="57">
        <v>45903.7</v>
      </c>
      <c r="C19" s="57">
        <v>43472.66</v>
      </c>
      <c r="D19" s="57">
        <f t="shared" si="0"/>
        <v>2431.0399999999936</v>
      </c>
      <c r="E19" s="62">
        <f t="shared" si="1"/>
        <v>5.592112375916258</v>
      </c>
    </row>
    <row r="20" spans="1:5" ht="14.25">
      <c r="A20" s="60" t="s">
        <v>32</v>
      </c>
      <c r="B20" s="57">
        <v>2848.75</v>
      </c>
      <c r="C20" s="57">
        <v>2582</v>
      </c>
      <c r="D20" s="57">
        <f t="shared" si="0"/>
        <v>266.75</v>
      </c>
      <c r="E20" s="62">
        <f t="shared" si="1"/>
        <v>10.331138652207583</v>
      </c>
    </row>
    <row r="22" ht="14.25">
      <c r="C22">
        <v>11</v>
      </c>
    </row>
  </sheetData>
  <sheetProtection/>
  <mergeCells count="5">
    <mergeCell ref="A1:E1"/>
    <mergeCell ref="D3:E3"/>
    <mergeCell ref="A3:A4"/>
    <mergeCell ref="B3:B4"/>
    <mergeCell ref="C3:C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1"/>
    </sheetView>
  </sheetViews>
  <sheetFormatPr defaultColWidth="9.00390625" defaultRowHeight="14.25"/>
  <cols>
    <col min="1" max="1" width="16.625" style="0" customWidth="1"/>
    <col min="6" max="6" width="11.125" style="0" customWidth="1"/>
  </cols>
  <sheetData>
    <row r="1" spans="1:6" ht="22.5">
      <c r="A1" s="2" t="s">
        <v>38</v>
      </c>
      <c r="B1" s="2"/>
      <c r="C1" s="2"/>
      <c r="D1" s="2"/>
      <c r="E1" s="2"/>
      <c r="F1" s="2"/>
    </row>
    <row r="3" spans="1:6" ht="14.25">
      <c r="A3" s="31"/>
      <c r="B3" s="32" t="s">
        <v>39</v>
      </c>
      <c r="C3" s="32" t="s">
        <v>2</v>
      </c>
      <c r="D3" s="32" t="s">
        <v>3</v>
      </c>
      <c r="E3" s="33" t="s">
        <v>15</v>
      </c>
      <c r="F3" s="34"/>
    </row>
    <row r="4" spans="1:6" ht="14.25">
      <c r="A4" s="35"/>
      <c r="B4" s="36"/>
      <c r="C4" s="36"/>
      <c r="D4" s="36"/>
      <c r="E4" s="37" t="s">
        <v>5</v>
      </c>
      <c r="F4" s="33" t="s">
        <v>6</v>
      </c>
    </row>
    <row r="5" spans="1:6" ht="14.25">
      <c r="A5" s="5" t="s">
        <v>40</v>
      </c>
      <c r="B5" s="37"/>
      <c r="C5" s="37"/>
      <c r="D5" s="37"/>
      <c r="E5" s="37"/>
      <c r="F5" s="33"/>
    </row>
    <row r="6" spans="1:6" ht="14.25">
      <c r="A6" s="56" t="s">
        <v>41</v>
      </c>
      <c r="B6" s="37" t="s">
        <v>42</v>
      </c>
      <c r="C6" s="57">
        <v>10710</v>
      </c>
      <c r="D6" s="57">
        <v>10668</v>
      </c>
      <c r="E6" s="57">
        <f aca="true" t="shared" si="0" ref="E6:E12">C6-D6</f>
        <v>42</v>
      </c>
      <c r="F6" s="58">
        <f aca="true" t="shared" si="1" ref="F6:F12">(C6/D6-1)*100</f>
        <v>0.3937007874015741</v>
      </c>
    </row>
    <row r="7" spans="1:6" ht="14.25">
      <c r="A7" s="56" t="s">
        <v>43</v>
      </c>
      <c r="B7" s="37" t="s">
        <v>42</v>
      </c>
      <c r="C7" s="57">
        <v>3600</v>
      </c>
      <c r="D7" s="57">
        <v>1041.9</v>
      </c>
      <c r="E7" s="57">
        <f t="shared" si="0"/>
        <v>2558.1</v>
      </c>
      <c r="F7" s="58">
        <f t="shared" si="1"/>
        <v>245.5226029369421</v>
      </c>
    </row>
    <row r="8" spans="1:6" ht="14.25">
      <c r="A8" s="56" t="s">
        <v>44</v>
      </c>
      <c r="B8" s="37" t="s">
        <v>42</v>
      </c>
      <c r="C8" s="57">
        <v>7110</v>
      </c>
      <c r="D8" s="57">
        <v>9626</v>
      </c>
      <c r="E8" s="57">
        <f t="shared" si="0"/>
        <v>-2516</v>
      </c>
      <c r="F8" s="58">
        <f t="shared" si="1"/>
        <v>-26.137544151257007</v>
      </c>
    </row>
    <row r="9" spans="1:6" ht="14.25">
      <c r="A9" s="5" t="s">
        <v>45</v>
      </c>
      <c r="B9" s="6" t="s">
        <v>46</v>
      </c>
      <c r="C9" s="57">
        <v>4765</v>
      </c>
      <c r="D9" s="57">
        <v>5648.7</v>
      </c>
      <c r="E9" s="57">
        <f t="shared" si="0"/>
        <v>-883.6999999999998</v>
      </c>
      <c r="F9" s="58">
        <f t="shared" si="1"/>
        <v>-15.644307539787917</v>
      </c>
    </row>
    <row r="10" spans="1:6" ht="14.25">
      <c r="A10" s="5" t="s">
        <v>47</v>
      </c>
      <c r="B10" s="6" t="s">
        <v>46</v>
      </c>
      <c r="C10" s="57">
        <v>3574</v>
      </c>
      <c r="D10" s="57">
        <v>2644.24</v>
      </c>
      <c r="E10" s="57">
        <f t="shared" si="0"/>
        <v>929.7600000000002</v>
      </c>
      <c r="F10" s="58">
        <f t="shared" si="1"/>
        <v>35.161709980939705</v>
      </c>
    </row>
    <row r="11" spans="1:6" ht="14.25">
      <c r="A11" s="5" t="s">
        <v>48</v>
      </c>
      <c r="B11" s="6" t="s">
        <v>46</v>
      </c>
      <c r="C11" s="57">
        <v>1191</v>
      </c>
      <c r="D11" s="57">
        <v>3005</v>
      </c>
      <c r="E11" s="57">
        <f t="shared" si="0"/>
        <v>-1814</v>
      </c>
      <c r="F11" s="58">
        <f t="shared" si="1"/>
        <v>-60.366056572379364</v>
      </c>
    </row>
    <row r="12" spans="1:6" ht="14.25">
      <c r="A12" s="5" t="s">
        <v>49</v>
      </c>
      <c r="B12" s="6" t="s">
        <v>46</v>
      </c>
      <c r="C12" s="57">
        <v>1129</v>
      </c>
      <c r="D12" s="57">
        <v>1389.25</v>
      </c>
      <c r="E12" s="57">
        <f t="shared" si="0"/>
        <v>-260.25</v>
      </c>
      <c r="F12" s="58">
        <f t="shared" si="1"/>
        <v>-18.733129386359547</v>
      </c>
    </row>
    <row r="20" ht="14.25">
      <c r="C20">
        <v>12</v>
      </c>
    </row>
  </sheetData>
  <sheetProtection/>
  <mergeCells count="6">
    <mergeCell ref="A1:F1"/>
    <mergeCell ref="E3:F3"/>
    <mergeCell ref="A3:A4"/>
    <mergeCell ref="B3:B4"/>
    <mergeCell ref="C3:C4"/>
    <mergeCell ref="D3:D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F1"/>
    </sheetView>
  </sheetViews>
  <sheetFormatPr defaultColWidth="9.00390625" defaultRowHeight="14.25"/>
  <cols>
    <col min="1" max="1" width="21.50390625" style="0" customWidth="1"/>
    <col min="5" max="5" width="13.875" style="0" bestFit="1" customWidth="1"/>
    <col min="6" max="6" width="11.50390625" style="0" customWidth="1"/>
  </cols>
  <sheetData>
    <row r="1" spans="1:6" ht="22.5">
      <c r="A1" s="30" t="s">
        <v>50</v>
      </c>
      <c r="B1" s="30"/>
      <c r="C1" s="30"/>
      <c r="D1" s="30"/>
      <c r="E1" s="30"/>
      <c r="F1" s="30"/>
    </row>
    <row r="2" ht="21" customHeight="1"/>
    <row r="3" spans="1:6" ht="23.25" customHeight="1">
      <c r="A3" s="31"/>
      <c r="B3" s="32" t="s">
        <v>39</v>
      </c>
      <c r="C3" s="32" t="s">
        <v>2</v>
      </c>
      <c r="D3" s="32" t="s">
        <v>3</v>
      </c>
      <c r="E3" s="33" t="s">
        <v>15</v>
      </c>
      <c r="F3" s="34"/>
    </row>
    <row r="4" spans="1:6" ht="23.25" customHeight="1">
      <c r="A4" s="35"/>
      <c r="B4" s="36"/>
      <c r="C4" s="36"/>
      <c r="D4" s="36"/>
      <c r="E4" s="37" t="s">
        <v>5</v>
      </c>
      <c r="F4" s="33" t="s">
        <v>6</v>
      </c>
    </row>
    <row r="5" spans="1:6" ht="14.25">
      <c r="A5" s="38" t="s">
        <v>51</v>
      </c>
      <c r="B5" s="39" t="s">
        <v>52</v>
      </c>
      <c r="C5" s="40">
        <v>2293</v>
      </c>
      <c r="D5" s="40">
        <v>2373</v>
      </c>
      <c r="E5" s="41">
        <f>C5-D5</f>
        <v>-80</v>
      </c>
      <c r="F5" s="42">
        <f>(C5/D5-1)*100</f>
        <v>-3.371260008428145</v>
      </c>
    </row>
    <row r="6" spans="1:6" ht="14.25">
      <c r="A6" s="43" t="s">
        <v>53</v>
      </c>
      <c r="B6" s="39" t="s">
        <v>52</v>
      </c>
      <c r="C6" s="44" t="s">
        <v>22</v>
      </c>
      <c r="D6" s="44" t="s">
        <v>22</v>
      </c>
      <c r="E6" s="45" t="s">
        <v>22</v>
      </c>
      <c r="F6" s="46" t="s">
        <v>22</v>
      </c>
    </row>
    <row r="7" spans="1:6" ht="14.25">
      <c r="A7" s="43" t="s">
        <v>54</v>
      </c>
      <c r="B7" s="39" t="s">
        <v>55</v>
      </c>
      <c r="C7" s="40">
        <v>53.2</v>
      </c>
      <c r="D7" s="40">
        <v>56</v>
      </c>
      <c r="E7" s="41">
        <f>C7-D7</f>
        <v>-2.799999999999997</v>
      </c>
      <c r="F7" s="42">
        <f>(C7/D7-1)*100</f>
        <v>-4.999999999999993</v>
      </c>
    </row>
    <row r="8" spans="1:6" ht="14.25">
      <c r="A8" s="38" t="s">
        <v>56</v>
      </c>
      <c r="B8" s="39" t="s">
        <v>52</v>
      </c>
      <c r="C8" s="40">
        <v>33333</v>
      </c>
      <c r="D8" s="40">
        <v>33333</v>
      </c>
      <c r="E8" s="45" t="s">
        <v>22</v>
      </c>
      <c r="F8" s="46" t="s">
        <v>22</v>
      </c>
    </row>
    <row r="9" spans="1:6" ht="18" customHeight="1">
      <c r="A9" s="43" t="s">
        <v>57</v>
      </c>
      <c r="B9" s="39" t="s">
        <v>52</v>
      </c>
      <c r="C9" s="40">
        <v>566</v>
      </c>
      <c r="D9" s="40">
        <v>683</v>
      </c>
      <c r="E9" s="41">
        <f aca="true" t="shared" si="0" ref="E9:E14">C9-D9</f>
        <v>-117</v>
      </c>
      <c r="F9" s="42">
        <f aca="true" t="shared" si="1" ref="F9:F14">(C9/D9-1)*100</f>
        <v>-17.130307467057104</v>
      </c>
    </row>
    <row r="10" spans="1:6" ht="14.25">
      <c r="A10" s="43" t="s">
        <v>58</v>
      </c>
      <c r="B10" s="39" t="s">
        <v>59</v>
      </c>
      <c r="C10" s="40">
        <v>7</v>
      </c>
      <c r="D10" s="40">
        <v>7.5</v>
      </c>
      <c r="E10" s="41">
        <f t="shared" si="0"/>
        <v>-0.5</v>
      </c>
      <c r="F10" s="42">
        <f t="shared" si="1"/>
        <v>-6.666666666666665</v>
      </c>
    </row>
    <row r="11" spans="1:6" ht="14.25">
      <c r="A11" s="47" t="s">
        <v>60</v>
      </c>
      <c r="B11" s="48" t="s">
        <v>52</v>
      </c>
      <c r="C11" s="49">
        <v>2500</v>
      </c>
      <c r="D11" s="49">
        <v>5533</v>
      </c>
      <c r="E11" s="41">
        <f t="shared" si="0"/>
        <v>-3033</v>
      </c>
      <c r="F11" s="42">
        <f t="shared" si="1"/>
        <v>-54.816555214169526</v>
      </c>
    </row>
    <row r="12" spans="1:7" ht="14.25">
      <c r="A12" s="50" t="s">
        <v>61</v>
      </c>
      <c r="B12" s="51" t="s">
        <v>62</v>
      </c>
      <c r="C12" s="52">
        <v>28.2</v>
      </c>
      <c r="D12" s="52">
        <v>27.9</v>
      </c>
      <c r="E12" s="41">
        <f t="shared" si="0"/>
        <v>0.3000000000000007</v>
      </c>
      <c r="F12" s="42">
        <f t="shared" si="1"/>
        <v>1.0752688172043001</v>
      </c>
      <c r="G12" s="1"/>
    </row>
    <row r="13" spans="1:6" ht="14.25">
      <c r="A13" s="50" t="s">
        <v>63</v>
      </c>
      <c r="B13" s="39" t="s">
        <v>59</v>
      </c>
      <c r="C13" s="52">
        <v>3218.3</v>
      </c>
      <c r="D13" s="52">
        <v>2742.5</v>
      </c>
      <c r="E13" s="41">
        <f t="shared" si="0"/>
        <v>475.8000000000002</v>
      </c>
      <c r="F13" s="42">
        <f t="shared" si="1"/>
        <v>17.349134001823163</v>
      </c>
    </row>
    <row r="14" spans="1:6" ht="14.25">
      <c r="A14" s="53" t="s">
        <v>64</v>
      </c>
      <c r="B14" s="51" t="s">
        <v>65</v>
      </c>
      <c r="C14" s="52">
        <v>71.9</v>
      </c>
      <c r="D14" s="52">
        <v>71.13</v>
      </c>
      <c r="E14" s="41">
        <f t="shared" si="0"/>
        <v>0.7700000000000102</v>
      </c>
      <c r="F14" s="42">
        <f t="shared" si="1"/>
        <v>1.0825249543090276</v>
      </c>
    </row>
    <row r="15" spans="1:6" ht="14.25">
      <c r="A15" s="54"/>
      <c r="B15" s="55"/>
      <c r="C15" s="1"/>
      <c r="D15" s="1"/>
      <c r="E15" s="1"/>
      <c r="F15" s="1"/>
    </row>
    <row r="16" spans="1:6" ht="14.25">
      <c r="A16" s="1"/>
      <c r="B16" s="1"/>
      <c r="C16" s="1"/>
      <c r="D16" s="1"/>
      <c r="E16" s="1"/>
      <c r="F16" s="1"/>
    </row>
    <row r="20" ht="14.25">
      <c r="C20">
        <v>13</v>
      </c>
    </row>
  </sheetData>
  <sheetProtection/>
  <mergeCells count="6">
    <mergeCell ref="A1:F1"/>
    <mergeCell ref="E3:F3"/>
    <mergeCell ref="A3:A4"/>
    <mergeCell ref="B3:B4"/>
    <mergeCell ref="C3:C4"/>
    <mergeCell ref="D3:D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10" sqref="E10"/>
    </sheetView>
  </sheetViews>
  <sheetFormatPr defaultColWidth="9.00390625" defaultRowHeight="14.25"/>
  <sheetData>
    <row r="1" spans="1:8" ht="22.5">
      <c r="A1" s="2" t="s">
        <v>66</v>
      </c>
      <c r="B1" s="2"/>
      <c r="C1" s="2"/>
      <c r="D1" s="2"/>
      <c r="E1" s="2"/>
      <c r="F1" s="2"/>
      <c r="G1" s="2"/>
      <c r="H1" s="2"/>
    </row>
    <row r="2" spans="7:8" ht="14.25">
      <c r="G2" s="16" t="s">
        <v>67</v>
      </c>
      <c r="H2" s="16"/>
    </row>
    <row r="3" spans="1:8" ht="23.25" customHeight="1">
      <c r="A3" s="17"/>
      <c r="B3" s="18" t="s">
        <v>68</v>
      </c>
      <c r="C3" s="5"/>
      <c r="D3" s="18" t="s">
        <v>69</v>
      </c>
      <c r="E3" s="5"/>
      <c r="F3" s="19" t="s">
        <v>70</v>
      </c>
      <c r="G3" s="18" t="s">
        <v>71</v>
      </c>
      <c r="H3" s="20"/>
    </row>
    <row r="4" spans="1:8" ht="33.75" customHeight="1">
      <c r="A4" s="21"/>
      <c r="B4" s="6" t="s">
        <v>72</v>
      </c>
      <c r="C4" s="6" t="s">
        <v>73</v>
      </c>
      <c r="D4" s="6" t="s">
        <v>72</v>
      </c>
      <c r="E4" s="6" t="s">
        <v>74</v>
      </c>
      <c r="F4" s="22"/>
      <c r="G4" s="6" t="s">
        <v>72</v>
      </c>
      <c r="H4" s="18" t="s">
        <v>75</v>
      </c>
    </row>
    <row r="5" spans="1:8" ht="14.25">
      <c r="A5" s="5" t="s">
        <v>76</v>
      </c>
      <c r="B5" s="8">
        <v>29295</v>
      </c>
      <c r="C5" s="8">
        <v>24605</v>
      </c>
      <c r="D5" s="8">
        <v>27867</v>
      </c>
      <c r="E5" s="8">
        <v>5586</v>
      </c>
      <c r="F5" s="8">
        <v>47554</v>
      </c>
      <c r="G5" s="23">
        <v>227.9</v>
      </c>
      <c r="H5" s="24">
        <v>221.8</v>
      </c>
    </row>
    <row r="6" spans="1:8" ht="14.25">
      <c r="A6" s="25" t="s">
        <v>77</v>
      </c>
      <c r="B6" s="10">
        <v>1864</v>
      </c>
      <c r="C6" s="10">
        <v>1864</v>
      </c>
      <c r="D6" s="10">
        <v>5142</v>
      </c>
      <c r="E6" s="10">
        <v>416</v>
      </c>
      <c r="F6" s="10">
        <v>4568</v>
      </c>
      <c r="G6" s="26">
        <v>24.1</v>
      </c>
      <c r="H6" s="27">
        <v>23.6</v>
      </c>
    </row>
    <row r="7" spans="1:8" ht="14.25">
      <c r="A7" s="25" t="s">
        <v>78</v>
      </c>
      <c r="B7" s="10">
        <v>1706</v>
      </c>
      <c r="C7" s="10">
        <v>1678</v>
      </c>
      <c r="D7" s="12">
        <v>5278</v>
      </c>
      <c r="E7" s="10">
        <v>543</v>
      </c>
      <c r="F7" s="10">
        <v>1935</v>
      </c>
      <c r="G7" s="26">
        <v>1.1</v>
      </c>
      <c r="H7" s="27">
        <v>0.9</v>
      </c>
    </row>
    <row r="8" spans="1:8" ht="14.25">
      <c r="A8" s="25" t="s">
        <v>79</v>
      </c>
      <c r="B8" s="10">
        <v>2219</v>
      </c>
      <c r="C8" s="10">
        <v>2129</v>
      </c>
      <c r="D8" s="10">
        <v>954</v>
      </c>
      <c r="E8" s="10">
        <v>65</v>
      </c>
      <c r="F8" s="10">
        <v>1839</v>
      </c>
      <c r="G8" s="26">
        <v>10.9</v>
      </c>
      <c r="H8" s="27">
        <v>10.9</v>
      </c>
    </row>
    <row r="9" spans="1:8" ht="14.25">
      <c r="A9" s="25" t="s">
        <v>80</v>
      </c>
      <c r="B9" s="10">
        <v>1915</v>
      </c>
      <c r="C9" s="10">
        <v>1795</v>
      </c>
      <c r="D9" s="10">
        <v>2500</v>
      </c>
      <c r="E9" s="10">
        <v>120</v>
      </c>
      <c r="F9" s="10">
        <v>620</v>
      </c>
      <c r="G9" s="26">
        <v>6.5</v>
      </c>
      <c r="H9" s="27">
        <v>6.3</v>
      </c>
    </row>
    <row r="10" spans="1:8" ht="14.25">
      <c r="A10" s="25" t="s">
        <v>81</v>
      </c>
      <c r="B10" s="10">
        <v>1290</v>
      </c>
      <c r="C10" s="10">
        <v>1232</v>
      </c>
      <c r="D10" s="10">
        <v>3100</v>
      </c>
      <c r="E10" s="10">
        <v>300</v>
      </c>
      <c r="F10" s="10">
        <v>3847</v>
      </c>
      <c r="G10" s="26">
        <v>21.5</v>
      </c>
      <c r="H10" s="27">
        <v>21.3</v>
      </c>
    </row>
    <row r="11" spans="1:8" ht="14.25">
      <c r="A11" s="25" t="s">
        <v>82</v>
      </c>
      <c r="B11" s="10">
        <v>2525</v>
      </c>
      <c r="C11" s="10">
        <v>2405</v>
      </c>
      <c r="D11" s="10">
        <v>8249</v>
      </c>
      <c r="E11" s="10">
        <v>620</v>
      </c>
      <c r="F11" s="10">
        <v>1631</v>
      </c>
      <c r="G11" s="26">
        <v>46.8</v>
      </c>
      <c r="H11" s="27">
        <v>46.1</v>
      </c>
    </row>
    <row r="12" spans="1:8" ht="14.25">
      <c r="A12" s="25" t="s">
        <v>83</v>
      </c>
      <c r="B12" s="10">
        <v>807</v>
      </c>
      <c r="C12" s="10">
        <v>807</v>
      </c>
      <c r="D12" s="10">
        <v>4817</v>
      </c>
      <c r="E12" s="12">
        <v>348</v>
      </c>
      <c r="F12" s="10">
        <v>2435</v>
      </c>
      <c r="G12" s="26">
        <v>13.3</v>
      </c>
      <c r="H12" s="27">
        <v>12.8</v>
      </c>
    </row>
    <row r="13" spans="1:8" ht="14.25">
      <c r="A13" s="25" t="s">
        <v>84</v>
      </c>
      <c r="B13" s="10">
        <v>1054</v>
      </c>
      <c r="C13" s="10">
        <v>1054</v>
      </c>
      <c r="D13" s="10">
        <v>2297</v>
      </c>
      <c r="E13" s="12">
        <v>183</v>
      </c>
      <c r="F13" s="10">
        <v>915</v>
      </c>
      <c r="G13" s="26">
        <v>3.1</v>
      </c>
      <c r="H13" s="27">
        <v>2.5</v>
      </c>
    </row>
    <row r="14" spans="1:8" ht="14.25">
      <c r="A14" s="25" t="s">
        <v>85</v>
      </c>
      <c r="B14" s="10">
        <v>2640</v>
      </c>
      <c r="C14" s="10">
        <v>2520</v>
      </c>
      <c r="D14" s="10">
        <v>4692</v>
      </c>
      <c r="E14" s="12">
        <v>956</v>
      </c>
      <c r="F14" s="10">
        <v>3700</v>
      </c>
      <c r="G14" s="26">
        <v>10.9</v>
      </c>
      <c r="H14" s="27">
        <v>10.3</v>
      </c>
    </row>
    <row r="15" spans="1:8" ht="14.25">
      <c r="A15" s="25" t="s">
        <v>86</v>
      </c>
      <c r="B15" s="10">
        <v>1459</v>
      </c>
      <c r="C15" s="10">
        <v>1412</v>
      </c>
      <c r="D15" s="10">
        <v>6061</v>
      </c>
      <c r="E15" s="12">
        <v>480</v>
      </c>
      <c r="F15" s="10">
        <v>4634</v>
      </c>
      <c r="G15" s="26">
        <v>36.4</v>
      </c>
      <c r="H15" s="27">
        <v>36.2</v>
      </c>
    </row>
    <row r="16" spans="1:8" ht="14.25">
      <c r="A16" s="25" t="s">
        <v>87</v>
      </c>
      <c r="B16" s="10">
        <v>2283</v>
      </c>
      <c r="C16" s="10">
        <v>2281</v>
      </c>
      <c r="D16" s="10">
        <v>2391</v>
      </c>
      <c r="E16" s="12">
        <v>237</v>
      </c>
      <c r="F16" s="10">
        <v>2376</v>
      </c>
      <c r="G16" s="26">
        <v>9.7</v>
      </c>
      <c r="H16" s="27">
        <v>9.3</v>
      </c>
    </row>
    <row r="17" spans="1:8" ht="14.25">
      <c r="A17" s="25" t="s">
        <v>88</v>
      </c>
      <c r="B17" s="10">
        <v>1775</v>
      </c>
      <c r="C17" s="10">
        <v>1750</v>
      </c>
      <c r="D17" s="10">
        <v>3278</v>
      </c>
      <c r="E17" s="12">
        <v>350</v>
      </c>
      <c r="F17" s="10">
        <v>2940</v>
      </c>
      <c r="G17" s="26">
        <v>4.2</v>
      </c>
      <c r="H17" s="27">
        <v>3.8</v>
      </c>
    </row>
    <row r="18" spans="1:8" ht="14.25">
      <c r="A18" s="25" t="s">
        <v>89</v>
      </c>
      <c r="B18" s="10">
        <v>1739</v>
      </c>
      <c r="C18" s="10">
        <v>1700</v>
      </c>
      <c r="D18" s="10">
        <v>2900</v>
      </c>
      <c r="E18" s="12">
        <v>210</v>
      </c>
      <c r="F18" s="10">
        <v>11700</v>
      </c>
      <c r="G18" s="26">
        <v>12.2</v>
      </c>
      <c r="H18" s="27">
        <v>11.7</v>
      </c>
    </row>
    <row r="19" spans="1:9" ht="14.25">
      <c r="A19" s="25" t="s">
        <v>90</v>
      </c>
      <c r="B19" s="10">
        <v>2019</v>
      </c>
      <c r="C19" s="10">
        <v>1978</v>
      </c>
      <c r="D19" s="10">
        <v>6208</v>
      </c>
      <c r="E19" s="12">
        <v>758</v>
      </c>
      <c r="F19" s="10">
        <v>4414</v>
      </c>
      <c r="G19" s="26">
        <v>27.2</v>
      </c>
      <c r="H19" s="27">
        <v>26.2</v>
      </c>
      <c r="I19" s="1"/>
    </row>
    <row r="20" spans="7:8" ht="14.25">
      <c r="G20" s="28"/>
      <c r="H20" s="28"/>
    </row>
    <row r="21" spans="1:3" ht="14.25">
      <c r="A21" s="29"/>
      <c r="B21" s="29"/>
      <c r="C21" s="29"/>
    </row>
    <row r="22" ht="14.25">
      <c r="E22">
        <v>14</v>
      </c>
    </row>
  </sheetData>
  <sheetProtection/>
  <mergeCells count="7">
    <mergeCell ref="A1:H1"/>
    <mergeCell ref="G2:H2"/>
    <mergeCell ref="B3:C3"/>
    <mergeCell ref="D3:E3"/>
    <mergeCell ref="G3:H3"/>
    <mergeCell ref="A3:A4"/>
    <mergeCell ref="F3:F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E10" sqref="E10"/>
    </sheetView>
  </sheetViews>
  <sheetFormatPr defaultColWidth="9.00390625" defaultRowHeight="14.25"/>
  <cols>
    <col min="8" max="8" width="9.00390625" style="1" customWidth="1"/>
  </cols>
  <sheetData>
    <row r="1" spans="1:7" ht="22.5">
      <c r="A1" s="2" t="s">
        <v>91</v>
      </c>
      <c r="B1" s="2"/>
      <c r="C1" s="2"/>
      <c r="D1" s="2"/>
      <c r="E1" s="2"/>
      <c r="F1" s="2"/>
      <c r="G1" s="2"/>
    </row>
    <row r="2" spans="1:7" ht="14.25">
      <c r="A2" s="3"/>
      <c r="B2" s="3"/>
      <c r="C2" s="3"/>
      <c r="D2" s="3"/>
      <c r="E2" s="3"/>
      <c r="F2" s="4" t="s">
        <v>92</v>
      </c>
      <c r="G2" s="4"/>
    </row>
    <row r="3" spans="1:7" ht="19.5" customHeight="1">
      <c r="A3" s="5"/>
      <c r="B3" s="6" t="s">
        <v>2</v>
      </c>
      <c r="C3" s="6"/>
      <c r="D3" s="6"/>
      <c r="E3" s="6" t="s">
        <v>3</v>
      </c>
      <c r="F3" s="6"/>
      <c r="G3" s="7"/>
    </row>
    <row r="4" spans="1:7" ht="21.75" customHeight="1">
      <c r="A4" s="5"/>
      <c r="B4" s="6" t="s">
        <v>69</v>
      </c>
      <c r="C4" s="6" t="s">
        <v>93</v>
      </c>
      <c r="D4" s="6" t="s">
        <v>70</v>
      </c>
      <c r="E4" s="6" t="s">
        <v>69</v>
      </c>
      <c r="F4" s="6" t="s">
        <v>93</v>
      </c>
      <c r="G4" s="7" t="s">
        <v>70</v>
      </c>
    </row>
    <row r="5" spans="1:7" ht="14.25">
      <c r="A5" s="5" t="s">
        <v>76</v>
      </c>
      <c r="B5" s="8">
        <v>62950</v>
      </c>
      <c r="C5" s="8">
        <v>12371</v>
      </c>
      <c r="D5" s="8">
        <v>43779</v>
      </c>
      <c r="E5" s="8">
        <v>60340</v>
      </c>
      <c r="F5" s="8">
        <v>12329</v>
      </c>
      <c r="G5" s="9">
        <v>43770</v>
      </c>
    </row>
    <row r="6" spans="1:7" ht="14.25">
      <c r="A6" s="5" t="s">
        <v>77</v>
      </c>
      <c r="B6" s="10">
        <v>4344</v>
      </c>
      <c r="C6" s="10">
        <v>1500</v>
      </c>
      <c r="D6" s="10">
        <v>2616</v>
      </c>
      <c r="E6" s="10">
        <v>3747</v>
      </c>
      <c r="F6" s="10">
        <v>1297</v>
      </c>
      <c r="G6" s="11">
        <v>2437</v>
      </c>
    </row>
    <row r="7" spans="1:7" ht="14.25">
      <c r="A7" s="5" t="s">
        <v>78</v>
      </c>
      <c r="B7" s="12">
        <v>11336</v>
      </c>
      <c r="C7" s="10">
        <v>1905</v>
      </c>
      <c r="D7" s="10">
        <v>1328</v>
      </c>
      <c r="E7" s="12">
        <v>10200</v>
      </c>
      <c r="F7" s="10">
        <v>2100</v>
      </c>
      <c r="G7" s="11">
        <v>2200</v>
      </c>
    </row>
    <row r="8" spans="1:7" ht="14.25">
      <c r="A8" s="5" t="s">
        <v>79</v>
      </c>
      <c r="B8" s="10">
        <v>1558</v>
      </c>
      <c r="C8" s="10">
        <v>464</v>
      </c>
      <c r="D8" s="10">
        <v>1087</v>
      </c>
      <c r="E8" s="10">
        <v>1399</v>
      </c>
      <c r="F8" s="10">
        <v>625</v>
      </c>
      <c r="G8" s="11">
        <v>1053</v>
      </c>
    </row>
    <row r="9" spans="1:7" ht="14.25">
      <c r="A9" s="5" t="s">
        <v>80</v>
      </c>
      <c r="B9" s="10">
        <v>2328</v>
      </c>
      <c r="C9" s="10">
        <v>517</v>
      </c>
      <c r="D9" s="10">
        <v>320</v>
      </c>
      <c r="E9" s="10">
        <v>2981</v>
      </c>
      <c r="F9" s="10">
        <v>859</v>
      </c>
      <c r="G9" s="11">
        <v>759</v>
      </c>
    </row>
    <row r="10" spans="1:7" ht="14.25">
      <c r="A10" s="5" t="s">
        <v>81</v>
      </c>
      <c r="B10" s="10">
        <v>1180</v>
      </c>
      <c r="C10" s="10">
        <v>400</v>
      </c>
      <c r="D10" s="10">
        <v>1410</v>
      </c>
      <c r="E10" s="10">
        <v>2180</v>
      </c>
      <c r="F10" s="10">
        <v>230</v>
      </c>
      <c r="G10" s="11">
        <v>1410</v>
      </c>
    </row>
    <row r="11" spans="1:7" ht="14.25">
      <c r="A11" s="5" t="s">
        <v>82</v>
      </c>
      <c r="B11" s="10">
        <v>6535</v>
      </c>
      <c r="C11" s="10">
        <v>653</v>
      </c>
      <c r="D11" s="10">
        <v>1452</v>
      </c>
      <c r="E11" s="10">
        <v>5300</v>
      </c>
      <c r="F11" s="10">
        <v>710</v>
      </c>
      <c r="G11" s="11">
        <v>1030</v>
      </c>
    </row>
    <row r="12" spans="1:7" ht="14.25">
      <c r="A12" s="5" t="s">
        <v>83</v>
      </c>
      <c r="B12" s="10">
        <v>3532</v>
      </c>
      <c r="C12" s="10">
        <v>568</v>
      </c>
      <c r="D12" s="10">
        <v>1329</v>
      </c>
      <c r="E12" s="10">
        <v>4290</v>
      </c>
      <c r="F12" s="10">
        <v>123</v>
      </c>
      <c r="G12" s="11">
        <v>1068</v>
      </c>
    </row>
    <row r="13" spans="1:7" ht="14.25">
      <c r="A13" s="5" t="s">
        <v>84</v>
      </c>
      <c r="B13" s="10">
        <v>1591</v>
      </c>
      <c r="C13" s="10">
        <v>283</v>
      </c>
      <c r="D13" s="10">
        <v>424</v>
      </c>
      <c r="E13" s="10">
        <v>1044</v>
      </c>
      <c r="F13" s="10">
        <v>409</v>
      </c>
      <c r="G13" s="11">
        <v>552</v>
      </c>
    </row>
    <row r="14" spans="1:7" ht="14.25">
      <c r="A14" s="5" t="s">
        <v>85</v>
      </c>
      <c r="B14" s="10">
        <v>6980</v>
      </c>
      <c r="C14" s="10">
        <v>566</v>
      </c>
      <c r="D14" s="10">
        <v>2205</v>
      </c>
      <c r="E14" s="10">
        <v>8500</v>
      </c>
      <c r="F14" s="10">
        <v>2600</v>
      </c>
      <c r="G14" s="11">
        <v>2800</v>
      </c>
    </row>
    <row r="15" spans="1:7" ht="14.25">
      <c r="A15" s="5" t="s">
        <v>86</v>
      </c>
      <c r="B15" s="10">
        <v>7725</v>
      </c>
      <c r="C15" s="10">
        <v>1359</v>
      </c>
      <c r="D15" s="10">
        <v>1861</v>
      </c>
      <c r="E15" s="10">
        <v>6761</v>
      </c>
      <c r="F15" s="10">
        <v>900</v>
      </c>
      <c r="G15" s="11">
        <v>2520</v>
      </c>
    </row>
    <row r="16" spans="1:7" ht="14.25">
      <c r="A16" s="5" t="s">
        <v>87</v>
      </c>
      <c r="B16" s="10">
        <v>1889</v>
      </c>
      <c r="C16" s="10">
        <v>1000</v>
      </c>
      <c r="D16" s="10">
        <v>1964</v>
      </c>
      <c r="E16" s="10">
        <v>2300</v>
      </c>
      <c r="F16" s="10">
        <v>500</v>
      </c>
      <c r="G16" s="11">
        <v>1200</v>
      </c>
    </row>
    <row r="17" spans="1:7" ht="14.25">
      <c r="A17" s="5" t="s">
        <v>88</v>
      </c>
      <c r="B17" s="10">
        <v>3933</v>
      </c>
      <c r="C17" s="10">
        <v>695</v>
      </c>
      <c r="D17" s="10">
        <v>1728</v>
      </c>
      <c r="E17" s="10">
        <v>1959</v>
      </c>
      <c r="F17" s="10">
        <v>390</v>
      </c>
      <c r="G17" s="11">
        <v>1147</v>
      </c>
    </row>
    <row r="18" spans="1:7" ht="14.25">
      <c r="A18" s="5" t="s">
        <v>89</v>
      </c>
      <c r="B18" s="10">
        <v>4900</v>
      </c>
      <c r="C18" s="10">
        <v>1870</v>
      </c>
      <c r="D18" s="10">
        <v>25036</v>
      </c>
      <c r="E18" s="10">
        <v>6300</v>
      </c>
      <c r="F18" s="10">
        <v>1050</v>
      </c>
      <c r="G18" s="11">
        <v>23875</v>
      </c>
    </row>
    <row r="19" spans="1:7" ht="14.25">
      <c r="A19" s="5" t="s">
        <v>90</v>
      </c>
      <c r="B19" s="10">
        <v>4119</v>
      </c>
      <c r="C19" s="10">
        <v>409</v>
      </c>
      <c r="D19" s="10">
        <v>1019</v>
      </c>
      <c r="E19" s="10">
        <v>3379</v>
      </c>
      <c r="F19" s="10">
        <v>536</v>
      </c>
      <c r="G19" s="11">
        <v>1719</v>
      </c>
    </row>
    <row r="20" spans="1:3" ht="14.25">
      <c r="A20" s="13"/>
      <c r="B20" s="13"/>
      <c r="C20" s="13"/>
    </row>
    <row r="23" ht="14.25">
      <c r="D23">
        <v>15</v>
      </c>
    </row>
    <row r="26" spans="1:7" ht="14.25">
      <c r="A26" s="1"/>
      <c r="B26" s="1"/>
      <c r="C26" s="1"/>
      <c r="D26" s="1"/>
      <c r="E26" s="1"/>
      <c r="F26" s="1"/>
      <c r="G26" s="1"/>
    </row>
    <row r="27" spans="1:7" ht="14.25">
      <c r="A27" s="14"/>
      <c r="B27" s="15"/>
      <c r="C27" s="15"/>
      <c r="D27" s="15"/>
      <c r="E27" s="15"/>
      <c r="F27" s="15"/>
      <c r="G27" s="15"/>
    </row>
    <row r="28" spans="1:7" ht="14.25">
      <c r="A28" s="14"/>
      <c r="B28" s="15"/>
      <c r="C28" s="15"/>
      <c r="D28" s="15"/>
      <c r="E28" s="15"/>
      <c r="F28" s="15"/>
      <c r="G28" s="15"/>
    </row>
    <row r="29" spans="1:7" ht="14.25">
      <c r="A29" s="1"/>
      <c r="B29" s="1"/>
      <c r="C29" s="1"/>
      <c r="D29" s="1"/>
      <c r="E29" s="1"/>
      <c r="F29" s="1"/>
      <c r="G29" s="1"/>
    </row>
  </sheetData>
  <sheetProtection/>
  <mergeCells count="6">
    <mergeCell ref="A1:G1"/>
    <mergeCell ref="F2:G2"/>
    <mergeCell ref="B3:D3"/>
    <mergeCell ref="E3:G3"/>
    <mergeCell ref="A20:C20"/>
    <mergeCell ref="A3:A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2021-10-27T08:36:54Z</cp:lastPrinted>
  <dcterms:created xsi:type="dcterms:W3CDTF">2012-02-08T01:39:18Z</dcterms:created>
  <dcterms:modified xsi:type="dcterms:W3CDTF">2022-04-15T01:30:09Z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